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/>
  </bookViews>
  <sheets>
    <sheet name="List1" sheetId="1" r:id="rId1"/>
  </sheets>
  <definedNames>
    <definedName name="_xlnm._FilterDatabase" localSheetId="0" hidden="1">List1!$AB$184:$AE$186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14" i="1"/>
  <c r="AC214"/>
  <c r="AB214"/>
  <c r="AA214"/>
  <c r="W214"/>
  <c r="S214"/>
  <c r="O214"/>
  <c r="K214"/>
  <c r="Y214" s="1"/>
  <c r="AE214" s="1"/>
  <c r="G214"/>
  <c r="AD213"/>
  <c r="AC213"/>
  <c r="AB213"/>
  <c r="AA213"/>
  <c r="W213"/>
  <c r="S213"/>
  <c r="O213"/>
  <c r="K213"/>
  <c r="G213"/>
  <c r="Y213" s="1"/>
  <c r="AE213" s="1"/>
  <c r="AD212"/>
  <c r="AC212"/>
  <c r="AB212"/>
  <c r="AA212"/>
  <c r="W212"/>
  <c r="S212"/>
  <c r="O212"/>
  <c r="K212"/>
  <c r="Y212" s="1"/>
  <c r="AE212" s="1"/>
  <c r="G212"/>
  <c r="AD211"/>
  <c r="AC211"/>
  <c r="AB211"/>
  <c r="AA211"/>
  <c r="W211"/>
  <c r="S211"/>
  <c r="O211"/>
  <c r="K211"/>
  <c r="G211"/>
  <c r="Y211" s="1"/>
  <c r="AE211" s="1"/>
  <c r="AD210"/>
  <c r="AC210"/>
  <c r="AB210"/>
  <c r="AA210"/>
  <c r="W210"/>
  <c r="S210"/>
  <c r="O210"/>
  <c r="K210"/>
  <c r="Y210" s="1"/>
  <c r="AE210" s="1"/>
  <c r="G210"/>
  <c r="AD209"/>
  <c r="AC209"/>
  <c r="AB209"/>
  <c r="AA209"/>
  <c r="W209"/>
  <c r="S209"/>
  <c r="O209"/>
  <c r="K209"/>
  <c r="G209"/>
  <c r="Y209" s="1"/>
  <c r="AE209" s="1"/>
  <c r="AD208"/>
  <c r="AC208"/>
  <c r="AB208"/>
  <c r="AA208"/>
  <c r="W208"/>
  <c r="S208"/>
  <c r="O208"/>
  <c r="K208"/>
  <c r="Y208" s="1"/>
  <c r="AE208" s="1"/>
  <c r="G208"/>
  <c r="AD207"/>
  <c r="AC207"/>
  <c r="AB207"/>
  <c r="AA207"/>
  <c r="W207"/>
  <c r="S207"/>
  <c r="O207"/>
  <c r="K207"/>
  <c r="G207"/>
  <c r="Y207" s="1"/>
  <c r="AE207" s="1"/>
  <c r="AD206"/>
  <c r="AC206"/>
  <c r="AB206"/>
  <c r="AA206"/>
  <c r="W206"/>
  <c r="S206"/>
  <c r="O206"/>
  <c r="K206"/>
  <c r="G206"/>
  <c r="AD205"/>
  <c r="AC205"/>
  <c r="AB205"/>
  <c r="AA205"/>
  <c r="W205"/>
  <c r="S205"/>
  <c r="O205"/>
  <c r="K205"/>
  <c r="G205"/>
  <c r="AE204"/>
  <c r="AD204"/>
  <c r="AC203"/>
  <c r="AB203"/>
  <c r="AA202"/>
  <c r="Y205" l="1"/>
  <c r="AE205" s="1"/>
  <c r="Y206"/>
  <c r="AE206" s="1"/>
  <c r="AD184"/>
  <c r="AE184"/>
  <c r="AD187"/>
  <c r="AD188"/>
  <c r="AD189"/>
  <c r="AD190"/>
  <c r="AD191"/>
  <c r="AD192"/>
  <c r="AD193"/>
  <c r="AD194"/>
  <c r="AD195"/>
  <c r="AD196"/>
  <c r="AD197"/>
  <c r="AD198"/>
  <c r="AD199"/>
  <c r="AA182"/>
  <c r="AB183"/>
  <c r="AC183"/>
  <c r="AA185"/>
  <c r="AA186"/>
  <c r="AA187"/>
  <c r="AB187"/>
  <c r="AC187"/>
  <c r="AA188"/>
  <c r="AB188"/>
  <c r="AC188"/>
  <c r="AA189"/>
  <c r="AB189"/>
  <c r="AC189"/>
  <c r="AA190"/>
  <c r="AB190"/>
  <c r="AC190"/>
  <c r="AA191"/>
  <c r="AB191"/>
  <c r="AC191"/>
  <c r="AA192"/>
  <c r="AB192"/>
  <c r="AC192"/>
  <c r="AA193"/>
  <c r="AB193"/>
  <c r="AC193"/>
  <c r="AA194"/>
  <c r="AB194"/>
  <c r="AC194"/>
  <c r="AA195"/>
  <c r="AB195"/>
  <c r="AC195"/>
  <c r="AA196"/>
  <c r="AB196"/>
  <c r="AC196"/>
  <c r="AA197"/>
  <c r="AB197"/>
  <c r="AC197"/>
  <c r="AA198"/>
  <c r="AB198"/>
  <c r="AC198"/>
  <c r="AA199"/>
  <c r="AB199"/>
  <c r="AC199"/>
  <c r="AD164"/>
  <c r="AE164"/>
  <c r="AD170"/>
  <c r="AD171"/>
  <c r="AD172"/>
  <c r="AD173"/>
  <c r="AD174"/>
  <c r="AD175"/>
  <c r="AD176"/>
  <c r="AD177"/>
  <c r="AD178"/>
  <c r="AD179"/>
  <c r="AA162"/>
  <c r="AB163"/>
  <c r="AC163"/>
  <c r="AA165"/>
  <c r="AC168"/>
  <c r="AA166"/>
  <c r="AC167"/>
  <c r="AA167"/>
  <c r="AC169"/>
  <c r="AA168"/>
  <c r="AC165"/>
  <c r="AA169"/>
  <c r="AC166"/>
  <c r="AA170"/>
  <c r="AB170"/>
  <c r="AC170"/>
  <c r="AA171"/>
  <c r="AB171"/>
  <c r="AC171"/>
  <c r="AA172"/>
  <c r="AB172"/>
  <c r="AC172"/>
  <c r="AA173"/>
  <c r="AB173"/>
  <c r="AC173"/>
  <c r="AA174"/>
  <c r="AB174"/>
  <c r="AC174"/>
  <c r="AA175"/>
  <c r="AB175"/>
  <c r="AC175"/>
  <c r="AA176"/>
  <c r="AB176"/>
  <c r="AC176"/>
  <c r="AA177"/>
  <c r="AB177"/>
  <c r="AC177"/>
  <c r="AA178"/>
  <c r="AB178"/>
  <c r="AC178"/>
  <c r="AA179"/>
  <c r="AB179"/>
  <c r="AC179"/>
  <c r="AD144"/>
  <c r="AE144"/>
  <c r="AD153"/>
  <c r="AD154"/>
  <c r="AD155"/>
  <c r="AD156"/>
  <c r="AD157"/>
  <c r="AD158"/>
  <c r="AD159"/>
  <c r="AA142"/>
  <c r="AB143"/>
  <c r="AC143"/>
  <c r="AA145"/>
  <c r="AA146"/>
  <c r="AA147"/>
  <c r="AA148"/>
  <c r="AA149"/>
  <c r="AA150"/>
  <c r="AA151"/>
  <c r="AA152"/>
  <c r="AA153"/>
  <c r="AB153"/>
  <c r="AC153"/>
  <c r="AA154"/>
  <c r="AB154"/>
  <c r="AC154"/>
  <c r="AA155"/>
  <c r="AB155"/>
  <c r="AC155"/>
  <c r="AA156"/>
  <c r="AB156"/>
  <c r="AC156"/>
  <c r="AA157"/>
  <c r="AB157"/>
  <c r="AC157"/>
  <c r="AA158"/>
  <c r="AB158"/>
  <c r="AC158"/>
  <c r="AA159"/>
  <c r="AB159"/>
  <c r="AC159"/>
  <c r="AD126"/>
  <c r="AE126"/>
  <c r="AD136"/>
  <c r="AD137"/>
  <c r="AD138"/>
  <c r="AD139"/>
  <c r="AA124"/>
  <c r="AB125"/>
  <c r="AC125"/>
  <c r="AA127"/>
  <c r="AA128"/>
  <c r="AA129"/>
  <c r="AA130"/>
  <c r="AA131"/>
  <c r="AA132"/>
  <c r="AA133"/>
  <c r="AA134"/>
  <c r="AA135"/>
  <c r="AA136"/>
  <c r="AB136"/>
  <c r="AC136"/>
  <c r="AA137"/>
  <c r="AB137"/>
  <c r="AC137"/>
  <c r="AA138"/>
  <c r="AB138"/>
  <c r="AC138"/>
  <c r="AA139"/>
  <c r="AB139"/>
  <c r="AC139"/>
  <c r="AD106"/>
  <c r="AE106"/>
  <c r="AD111"/>
  <c r="AD112"/>
  <c r="AD113"/>
  <c r="AD114"/>
  <c r="AD115"/>
  <c r="AD116"/>
  <c r="AD117"/>
  <c r="AD118"/>
  <c r="AD119"/>
  <c r="AD120"/>
  <c r="AD121"/>
  <c r="AA104"/>
  <c r="AB105"/>
  <c r="AC105"/>
  <c r="AA107"/>
  <c r="AC108"/>
  <c r="AA108"/>
  <c r="AC110"/>
  <c r="AA109"/>
  <c r="AC109"/>
  <c r="AA110"/>
  <c r="AC107"/>
  <c r="AA111"/>
  <c r="AB111"/>
  <c r="AC111"/>
  <c r="AA112"/>
  <c r="AB112"/>
  <c r="AC112"/>
  <c r="AA113"/>
  <c r="AB113"/>
  <c r="AC113"/>
  <c r="AA114"/>
  <c r="AB114"/>
  <c r="AC114"/>
  <c r="AA115"/>
  <c r="AB115"/>
  <c r="AC115"/>
  <c r="AA116"/>
  <c r="AB116"/>
  <c r="AC116"/>
  <c r="AA117"/>
  <c r="AB117"/>
  <c r="AC117"/>
  <c r="AA118"/>
  <c r="AB118"/>
  <c r="AC118"/>
  <c r="AA119"/>
  <c r="AB119"/>
  <c r="AC119"/>
  <c r="AA120"/>
  <c r="AB120"/>
  <c r="AC120"/>
  <c r="AA121"/>
  <c r="AB121"/>
  <c r="AC121"/>
  <c r="AD86"/>
  <c r="AE86"/>
  <c r="AD92"/>
  <c r="AD93"/>
  <c r="AD94"/>
  <c r="AD95"/>
  <c r="AD96"/>
  <c r="AD97"/>
  <c r="AD98"/>
  <c r="AD99"/>
  <c r="AD100"/>
  <c r="AD101"/>
  <c r="AA84"/>
  <c r="AB85"/>
  <c r="AC85"/>
  <c r="AA87"/>
  <c r="AA88"/>
  <c r="AA89"/>
  <c r="AA90"/>
  <c r="AA91"/>
  <c r="AA92"/>
  <c r="AB92"/>
  <c r="AC92"/>
  <c r="AA93"/>
  <c r="AB93"/>
  <c r="AC93"/>
  <c r="AA94"/>
  <c r="AB94"/>
  <c r="AC94"/>
  <c r="AA95"/>
  <c r="AB95"/>
  <c r="AC95"/>
  <c r="AA96"/>
  <c r="AB96"/>
  <c r="AC96"/>
  <c r="AA97"/>
  <c r="AB97"/>
  <c r="AC97"/>
  <c r="AA98"/>
  <c r="AB98"/>
  <c r="AC98"/>
  <c r="AA99"/>
  <c r="AB99"/>
  <c r="AC99"/>
  <c r="AA100"/>
  <c r="AB100"/>
  <c r="AC100"/>
  <c r="AA101"/>
  <c r="AB101"/>
  <c r="AC101"/>
  <c r="AD66"/>
  <c r="AE66"/>
  <c r="AD76"/>
  <c r="AD77"/>
  <c r="AD78"/>
  <c r="AD79"/>
  <c r="AD80"/>
  <c r="AD81"/>
  <c r="AA64"/>
  <c r="AB65"/>
  <c r="AC65"/>
  <c r="AA67"/>
  <c r="AA68"/>
  <c r="AA69"/>
  <c r="AA70"/>
  <c r="AA71"/>
  <c r="AA76"/>
  <c r="AB76"/>
  <c r="AC76"/>
  <c r="AA77"/>
  <c r="AB77"/>
  <c r="AC77"/>
  <c r="AA78"/>
  <c r="AB78"/>
  <c r="AC78"/>
  <c r="AA79"/>
  <c r="AB79"/>
  <c r="AC79"/>
  <c r="AA80"/>
  <c r="AB80"/>
  <c r="AC80"/>
  <c r="AA81"/>
  <c r="AB81"/>
  <c r="AC81"/>
  <c r="AD46"/>
  <c r="AE46"/>
  <c r="AD50"/>
  <c r="AD51"/>
  <c r="AD52"/>
  <c r="AD53"/>
  <c r="AD54"/>
  <c r="AD55"/>
  <c r="AD56"/>
  <c r="AD57"/>
  <c r="AD58"/>
  <c r="AD59"/>
  <c r="AD60"/>
  <c r="AD61"/>
  <c r="AA44"/>
  <c r="AB45"/>
  <c r="AC45"/>
  <c r="AA47"/>
  <c r="AC47"/>
  <c r="AA48"/>
  <c r="AC48"/>
  <c r="AA49"/>
  <c r="AC49"/>
  <c r="AA50"/>
  <c r="AB50"/>
  <c r="AC50"/>
  <c r="AA51"/>
  <c r="AB51"/>
  <c r="AC51"/>
  <c r="AA52"/>
  <c r="AB52"/>
  <c r="AC52"/>
  <c r="AA53"/>
  <c r="AB53"/>
  <c r="AC53"/>
  <c r="AA54"/>
  <c r="AB54"/>
  <c r="AC54"/>
  <c r="AA55"/>
  <c r="AB55"/>
  <c r="AC55"/>
  <c r="AA56"/>
  <c r="AB56"/>
  <c r="AC56"/>
  <c r="AA57"/>
  <c r="AB57"/>
  <c r="AC57"/>
  <c r="AA58"/>
  <c r="AB58"/>
  <c r="AC58"/>
  <c r="AA59"/>
  <c r="AB59"/>
  <c r="AC59"/>
  <c r="AA60"/>
  <c r="AB60"/>
  <c r="AC60"/>
  <c r="AA61"/>
  <c r="AB61"/>
  <c r="AC61"/>
  <c r="AD26"/>
  <c r="AE26"/>
  <c r="AD31"/>
  <c r="AD32"/>
  <c r="AD33"/>
  <c r="AD34"/>
  <c r="AD35"/>
  <c r="AD36"/>
  <c r="AD37"/>
  <c r="AD38"/>
  <c r="AD39"/>
  <c r="AD40"/>
  <c r="AD41"/>
  <c r="AA24"/>
  <c r="AB25"/>
  <c r="AC25"/>
  <c r="AA27"/>
  <c r="AA28"/>
  <c r="AA29"/>
  <c r="AA30"/>
  <c r="AA31"/>
  <c r="AB31"/>
  <c r="AC31"/>
  <c r="AA32"/>
  <c r="AB32"/>
  <c r="AC32"/>
  <c r="AA33"/>
  <c r="AB33"/>
  <c r="AC33"/>
  <c r="AA34"/>
  <c r="AB34"/>
  <c r="AC34"/>
  <c r="AA35"/>
  <c r="AB35"/>
  <c r="AC35"/>
  <c r="AA36"/>
  <c r="AB36"/>
  <c r="AC36"/>
  <c r="AA37"/>
  <c r="AB37"/>
  <c r="AC37"/>
  <c r="AA38"/>
  <c r="AB38"/>
  <c r="AC38"/>
  <c r="AA39"/>
  <c r="AB39"/>
  <c r="AC39"/>
  <c r="AA40"/>
  <c r="AB40"/>
  <c r="AC40"/>
  <c r="AA41"/>
  <c r="AB41"/>
  <c r="AC41"/>
  <c r="AD6"/>
  <c r="AE6"/>
  <c r="AD11"/>
  <c r="AD12"/>
  <c r="AD13"/>
  <c r="AD14"/>
  <c r="AD15"/>
  <c r="AD16"/>
  <c r="AD17"/>
  <c r="AD18"/>
  <c r="AD19"/>
  <c r="AD20"/>
  <c r="AD21"/>
  <c r="AA4"/>
  <c r="AB5"/>
  <c r="AC5"/>
  <c r="AA7"/>
  <c r="AA8"/>
  <c r="AA9"/>
  <c r="AA10"/>
  <c r="AA11"/>
  <c r="AB11"/>
  <c r="AC11"/>
  <c r="AA12"/>
  <c r="AB12"/>
  <c r="AC12"/>
  <c r="AA13"/>
  <c r="AB13"/>
  <c r="AC13"/>
  <c r="AA14"/>
  <c r="AB14"/>
  <c r="AC14"/>
  <c r="AA15"/>
  <c r="AB15"/>
  <c r="AC15"/>
  <c r="AA16"/>
  <c r="AB16"/>
  <c r="AC16"/>
  <c r="AA17"/>
  <c r="AB17"/>
  <c r="AC17"/>
  <c r="AA18"/>
  <c r="AB18"/>
  <c r="AC18"/>
  <c r="AA19"/>
  <c r="AB19"/>
  <c r="AC19"/>
  <c r="AA20"/>
  <c r="AB20"/>
  <c r="AC20"/>
  <c r="AA21"/>
  <c r="AB21"/>
  <c r="AC21"/>
  <c r="W188"/>
  <c r="W189"/>
  <c r="W190"/>
  <c r="W191"/>
  <c r="W192"/>
  <c r="W193"/>
  <c r="W194"/>
  <c r="W195"/>
  <c r="W196"/>
  <c r="W197"/>
  <c r="W198"/>
  <c r="W199"/>
  <c r="S188"/>
  <c r="S189"/>
  <c r="S190"/>
  <c r="S191"/>
  <c r="S192"/>
  <c r="S193"/>
  <c r="S194"/>
  <c r="S195"/>
  <c r="S196"/>
  <c r="S197"/>
  <c r="S198"/>
  <c r="S199"/>
  <c r="O188"/>
  <c r="O189"/>
  <c r="O190"/>
  <c r="O191"/>
  <c r="O192"/>
  <c r="O193"/>
  <c r="O194"/>
  <c r="O195"/>
  <c r="O196"/>
  <c r="O197"/>
  <c r="O198"/>
  <c r="O199"/>
  <c r="K188"/>
  <c r="K189"/>
  <c r="K190"/>
  <c r="K191"/>
  <c r="K192"/>
  <c r="K193"/>
  <c r="K194"/>
  <c r="K195"/>
  <c r="K196"/>
  <c r="K197"/>
  <c r="K198"/>
  <c r="K199"/>
  <c r="G188"/>
  <c r="Y188" s="1"/>
  <c r="AE188" s="1"/>
  <c r="G189"/>
  <c r="Y189" s="1"/>
  <c r="AE189" s="1"/>
  <c r="G190"/>
  <c r="Y190" s="1"/>
  <c r="AE190" s="1"/>
  <c r="G191"/>
  <c r="Y191" s="1"/>
  <c r="AE191" s="1"/>
  <c r="G192"/>
  <c r="Y192" s="1"/>
  <c r="AE192" s="1"/>
  <c r="G193"/>
  <c r="Y193" s="1"/>
  <c r="AE193" s="1"/>
  <c r="G194"/>
  <c r="Y194" s="1"/>
  <c r="AE194" s="1"/>
  <c r="G195"/>
  <c r="Y195" s="1"/>
  <c r="AE195" s="1"/>
  <c r="G196"/>
  <c r="Y196" s="1"/>
  <c r="AE196" s="1"/>
  <c r="G197"/>
  <c r="Y197" s="1"/>
  <c r="AE197" s="1"/>
  <c r="G198"/>
  <c r="Y198" s="1"/>
  <c r="AE198" s="1"/>
  <c r="G199"/>
  <c r="Y199" s="1"/>
  <c r="AE199" s="1"/>
  <c r="W175"/>
  <c r="W176"/>
  <c r="W177"/>
  <c r="W178"/>
  <c r="W179"/>
  <c r="S175"/>
  <c r="S176"/>
  <c r="S177"/>
  <c r="S178"/>
  <c r="S179"/>
  <c r="O175"/>
  <c r="O176"/>
  <c r="O177"/>
  <c r="O178"/>
  <c r="O179"/>
  <c r="K175"/>
  <c r="K176"/>
  <c r="K177"/>
  <c r="K178"/>
  <c r="K179"/>
  <c r="G175"/>
  <c r="G176"/>
  <c r="G177"/>
  <c r="G178"/>
  <c r="G179"/>
  <c r="W152"/>
  <c r="W153"/>
  <c r="W154"/>
  <c r="W155"/>
  <c r="W156"/>
  <c r="W157"/>
  <c r="W158"/>
  <c r="W159"/>
  <c r="S152"/>
  <c r="S153"/>
  <c r="S154"/>
  <c r="S155"/>
  <c r="S156"/>
  <c r="S157"/>
  <c r="S158"/>
  <c r="S159"/>
  <c r="O152"/>
  <c r="O153"/>
  <c r="O154"/>
  <c r="O155"/>
  <c r="O156"/>
  <c r="O157"/>
  <c r="O158"/>
  <c r="O159"/>
  <c r="K152"/>
  <c r="K153"/>
  <c r="K154"/>
  <c r="K155"/>
  <c r="K156"/>
  <c r="K157"/>
  <c r="K158"/>
  <c r="K159"/>
  <c r="G152"/>
  <c r="G153"/>
  <c r="G154"/>
  <c r="G155"/>
  <c r="G156"/>
  <c r="G157"/>
  <c r="G158"/>
  <c r="G159"/>
  <c r="W133"/>
  <c r="W134"/>
  <c r="W135"/>
  <c r="W136"/>
  <c r="W137"/>
  <c r="W138"/>
  <c r="W139"/>
  <c r="S133"/>
  <c r="S134"/>
  <c r="S135"/>
  <c r="S136"/>
  <c r="S137"/>
  <c r="S138"/>
  <c r="S139"/>
  <c r="O133"/>
  <c r="O134"/>
  <c r="O135"/>
  <c r="O136"/>
  <c r="O137"/>
  <c r="O138"/>
  <c r="O139"/>
  <c r="K133"/>
  <c r="K134"/>
  <c r="K135"/>
  <c r="K136"/>
  <c r="K137"/>
  <c r="K138"/>
  <c r="K139"/>
  <c r="G133"/>
  <c r="G134"/>
  <c r="G135"/>
  <c r="G136"/>
  <c r="G137"/>
  <c r="Y137" s="1"/>
  <c r="AE137" s="1"/>
  <c r="G138"/>
  <c r="Y138" s="1"/>
  <c r="AE138" s="1"/>
  <c r="G139"/>
  <c r="Y139" s="1"/>
  <c r="AE139" s="1"/>
  <c r="W116"/>
  <c r="W117"/>
  <c r="W118"/>
  <c r="W119"/>
  <c r="W120"/>
  <c r="W121"/>
  <c r="S116"/>
  <c r="S117"/>
  <c r="S118"/>
  <c r="S119"/>
  <c r="S120"/>
  <c r="S121"/>
  <c r="O116"/>
  <c r="O117"/>
  <c r="O118"/>
  <c r="O119"/>
  <c r="O120"/>
  <c r="O121"/>
  <c r="K116"/>
  <c r="K117"/>
  <c r="K118"/>
  <c r="K119"/>
  <c r="K120"/>
  <c r="K121"/>
  <c r="G116"/>
  <c r="Y116" s="1"/>
  <c r="AE116" s="1"/>
  <c r="G117"/>
  <c r="Y117" s="1"/>
  <c r="AE117" s="1"/>
  <c r="G118"/>
  <c r="Y118" s="1"/>
  <c r="AE118" s="1"/>
  <c r="G119"/>
  <c r="Y119" s="1"/>
  <c r="AE119" s="1"/>
  <c r="G120"/>
  <c r="Y120" s="1"/>
  <c r="AE120" s="1"/>
  <c r="G121"/>
  <c r="Y121" s="1"/>
  <c r="AE121" s="1"/>
  <c r="W95"/>
  <c r="W96"/>
  <c r="W97"/>
  <c r="W98"/>
  <c r="W99"/>
  <c r="W100"/>
  <c r="W101"/>
  <c r="S95"/>
  <c r="S96"/>
  <c r="S97"/>
  <c r="S98"/>
  <c r="S99"/>
  <c r="S100"/>
  <c r="S101"/>
  <c r="O95"/>
  <c r="O96"/>
  <c r="O97"/>
  <c r="O98"/>
  <c r="O99"/>
  <c r="O100"/>
  <c r="O101"/>
  <c r="K95"/>
  <c r="K96"/>
  <c r="Y96" s="1"/>
  <c r="AE96" s="1"/>
  <c r="K97"/>
  <c r="K98"/>
  <c r="Y98" s="1"/>
  <c r="AE98" s="1"/>
  <c r="K99"/>
  <c r="K100"/>
  <c r="Y100" s="1"/>
  <c r="AE100" s="1"/>
  <c r="K101"/>
  <c r="G95"/>
  <c r="Y95" s="1"/>
  <c r="AE95" s="1"/>
  <c r="G96"/>
  <c r="G97"/>
  <c r="Y97" s="1"/>
  <c r="AE97" s="1"/>
  <c r="G98"/>
  <c r="G99"/>
  <c r="Y99" s="1"/>
  <c r="AE99" s="1"/>
  <c r="G100"/>
  <c r="G101"/>
  <c r="Y101" s="1"/>
  <c r="AE101" s="1"/>
  <c r="W77"/>
  <c r="W78"/>
  <c r="W79"/>
  <c r="W80"/>
  <c r="W81"/>
  <c r="S77"/>
  <c r="S78"/>
  <c r="S79"/>
  <c r="S80"/>
  <c r="S81"/>
  <c r="O77"/>
  <c r="O78"/>
  <c r="O79"/>
  <c r="O80"/>
  <c r="O81"/>
  <c r="K77"/>
  <c r="K78"/>
  <c r="K79"/>
  <c r="K80"/>
  <c r="K81"/>
  <c r="G77"/>
  <c r="G78"/>
  <c r="G79"/>
  <c r="G80"/>
  <c r="Y80" s="1"/>
  <c r="AE80" s="1"/>
  <c r="G81"/>
  <c r="W59"/>
  <c r="W60"/>
  <c r="W61"/>
  <c r="S59"/>
  <c r="S60"/>
  <c r="S61"/>
  <c r="O59"/>
  <c r="O60"/>
  <c r="O61"/>
  <c r="K59"/>
  <c r="K60"/>
  <c r="K61"/>
  <c r="G59"/>
  <c r="Y59" s="1"/>
  <c r="AE59" s="1"/>
  <c r="G60"/>
  <c r="G61"/>
  <c r="Y61" s="1"/>
  <c r="AE61" s="1"/>
  <c r="W36"/>
  <c r="W37"/>
  <c r="W38"/>
  <c r="W39"/>
  <c r="W40"/>
  <c r="W41"/>
  <c r="S36"/>
  <c r="S37"/>
  <c r="S38"/>
  <c r="S39"/>
  <c r="S40"/>
  <c r="S41"/>
  <c r="O37"/>
  <c r="O38"/>
  <c r="O39"/>
  <c r="O40"/>
  <c r="O41"/>
  <c r="K37"/>
  <c r="K38"/>
  <c r="K39"/>
  <c r="K40"/>
  <c r="K41"/>
  <c r="G36"/>
  <c r="G37"/>
  <c r="Y37" s="1"/>
  <c r="AE37" s="1"/>
  <c r="G38"/>
  <c r="G39"/>
  <c r="Y39" s="1"/>
  <c r="AE39" s="1"/>
  <c r="G40"/>
  <c r="G41"/>
  <c r="W17"/>
  <c r="W18"/>
  <c r="W19"/>
  <c r="W20"/>
  <c r="W21"/>
  <c r="S17"/>
  <c r="S18"/>
  <c r="S19"/>
  <c r="S20"/>
  <c r="S21"/>
  <c r="O17"/>
  <c r="O18"/>
  <c r="O19"/>
  <c r="O20"/>
  <c r="O21"/>
  <c r="K17"/>
  <c r="K18"/>
  <c r="K19"/>
  <c r="K20"/>
  <c r="K21"/>
  <c r="G17"/>
  <c r="G18"/>
  <c r="G19"/>
  <c r="G20"/>
  <c r="G21"/>
  <c r="W34"/>
  <c r="W35"/>
  <c r="S34"/>
  <c r="S35"/>
  <c r="O34"/>
  <c r="O35"/>
  <c r="O36"/>
  <c r="K34"/>
  <c r="K35"/>
  <c r="K36"/>
  <c r="G34"/>
  <c r="Y34" s="1"/>
  <c r="AE34" s="1"/>
  <c r="G35"/>
  <c r="W16"/>
  <c r="S16"/>
  <c r="O16"/>
  <c r="K16"/>
  <c r="G16"/>
  <c r="G7"/>
  <c r="K7"/>
  <c r="O7"/>
  <c r="S7"/>
  <c r="W7"/>
  <c r="G8"/>
  <c r="K8"/>
  <c r="O8"/>
  <c r="S8"/>
  <c r="W8"/>
  <c r="G9"/>
  <c r="K9"/>
  <c r="O9"/>
  <c r="S9"/>
  <c r="W9"/>
  <c r="G10"/>
  <c r="K10"/>
  <c r="O10"/>
  <c r="S10"/>
  <c r="W10"/>
  <c r="G11"/>
  <c r="K11"/>
  <c r="O11"/>
  <c r="S11"/>
  <c r="W11"/>
  <c r="G12"/>
  <c r="K12"/>
  <c r="O12"/>
  <c r="S12"/>
  <c r="W12"/>
  <c r="G13"/>
  <c r="K13"/>
  <c r="O13"/>
  <c r="S13"/>
  <c r="W13"/>
  <c r="G14"/>
  <c r="K14"/>
  <c r="O14"/>
  <c r="S14"/>
  <c r="W14"/>
  <c r="G15"/>
  <c r="K15"/>
  <c r="O15"/>
  <c r="S15"/>
  <c r="W15"/>
  <c r="G27"/>
  <c r="K27"/>
  <c r="O27"/>
  <c r="S27"/>
  <c r="W27"/>
  <c r="G28"/>
  <c r="K28"/>
  <c r="O28"/>
  <c r="S28"/>
  <c r="W28"/>
  <c r="G29"/>
  <c r="K29"/>
  <c r="O29"/>
  <c r="S29"/>
  <c r="W29"/>
  <c r="G30"/>
  <c r="K30"/>
  <c r="O30"/>
  <c r="S30"/>
  <c r="W30"/>
  <c r="G31"/>
  <c r="K31"/>
  <c r="O31"/>
  <c r="S31"/>
  <c r="W31"/>
  <c r="G32"/>
  <c r="K32"/>
  <c r="O32"/>
  <c r="S32"/>
  <c r="W32"/>
  <c r="G33"/>
  <c r="K33"/>
  <c r="O33"/>
  <c r="S33"/>
  <c r="W33"/>
  <c r="G47"/>
  <c r="K47"/>
  <c r="O47"/>
  <c r="S47"/>
  <c r="W47"/>
  <c r="G48"/>
  <c r="K48"/>
  <c r="O48"/>
  <c r="S48"/>
  <c r="W48"/>
  <c r="G49"/>
  <c r="K49"/>
  <c r="O49"/>
  <c r="S49"/>
  <c r="W49"/>
  <c r="G50"/>
  <c r="K50"/>
  <c r="O50"/>
  <c r="S50"/>
  <c r="W50"/>
  <c r="G51"/>
  <c r="K51"/>
  <c r="O51"/>
  <c r="S51"/>
  <c r="W51"/>
  <c r="G52"/>
  <c r="K52"/>
  <c r="O52"/>
  <c r="S52"/>
  <c r="W52"/>
  <c r="G53"/>
  <c r="K53"/>
  <c r="O53"/>
  <c r="S53"/>
  <c r="W53"/>
  <c r="G54"/>
  <c r="K54"/>
  <c r="O54"/>
  <c r="S54"/>
  <c r="W54"/>
  <c r="G55"/>
  <c r="K55"/>
  <c r="O55"/>
  <c r="S55"/>
  <c r="W55"/>
  <c r="G56"/>
  <c r="K56"/>
  <c r="O56"/>
  <c r="S56"/>
  <c r="W56"/>
  <c r="G57"/>
  <c r="K57"/>
  <c r="O57"/>
  <c r="S57"/>
  <c r="W57"/>
  <c r="G58"/>
  <c r="K58"/>
  <c r="O58"/>
  <c r="S58"/>
  <c r="W58"/>
  <c r="G67"/>
  <c r="K67"/>
  <c r="O67"/>
  <c r="S67"/>
  <c r="W67"/>
  <c r="G68"/>
  <c r="K68"/>
  <c r="O68"/>
  <c r="S68"/>
  <c r="W68"/>
  <c r="G69"/>
  <c r="K69"/>
  <c r="O69"/>
  <c r="S69"/>
  <c r="W69"/>
  <c r="G70"/>
  <c r="K70"/>
  <c r="O70"/>
  <c r="S70"/>
  <c r="W70"/>
  <c r="G71"/>
  <c r="K71"/>
  <c r="O71"/>
  <c r="S71"/>
  <c r="W71"/>
  <c r="G72"/>
  <c r="K72"/>
  <c r="O72"/>
  <c r="S72"/>
  <c r="W72"/>
  <c r="G73"/>
  <c r="K73"/>
  <c r="O73"/>
  <c r="S73"/>
  <c r="W73"/>
  <c r="G74"/>
  <c r="K74"/>
  <c r="O74"/>
  <c r="S74"/>
  <c r="W74"/>
  <c r="G75"/>
  <c r="K75"/>
  <c r="O75"/>
  <c r="S75"/>
  <c r="W75"/>
  <c r="G76"/>
  <c r="K76"/>
  <c r="O76"/>
  <c r="S76"/>
  <c r="W76"/>
  <c r="G87"/>
  <c r="K87"/>
  <c r="O87"/>
  <c r="S87"/>
  <c r="W87"/>
  <c r="G88"/>
  <c r="K88"/>
  <c r="O88"/>
  <c r="S88"/>
  <c r="W88"/>
  <c r="G89"/>
  <c r="K89"/>
  <c r="O89"/>
  <c r="S89"/>
  <c r="W89"/>
  <c r="G90"/>
  <c r="K90"/>
  <c r="O90"/>
  <c r="S90"/>
  <c r="W90"/>
  <c r="G91"/>
  <c r="K91"/>
  <c r="O91"/>
  <c r="S91"/>
  <c r="W91"/>
  <c r="G92"/>
  <c r="K92"/>
  <c r="O92"/>
  <c r="S92"/>
  <c r="W92"/>
  <c r="G93"/>
  <c r="K93"/>
  <c r="O93"/>
  <c r="S93"/>
  <c r="W93"/>
  <c r="G94"/>
  <c r="K94"/>
  <c r="O94"/>
  <c r="S94"/>
  <c r="W94"/>
  <c r="G107"/>
  <c r="K107"/>
  <c r="O107"/>
  <c r="S107"/>
  <c r="W107"/>
  <c r="G108"/>
  <c r="K108"/>
  <c r="O108"/>
  <c r="S108"/>
  <c r="W108"/>
  <c r="G109"/>
  <c r="K109"/>
  <c r="O109"/>
  <c r="S109"/>
  <c r="W109"/>
  <c r="G110"/>
  <c r="K110"/>
  <c r="O110"/>
  <c r="S110"/>
  <c r="W110"/>
  <c r="G111"/>
  <c r="K111"/>
  <c r="O111"/>
  <c r="S111"/>
  <c r="W111"/>
  <c r="G112"/>
  <c r="K112"/>
  <c r="O112"/>
  <c r="S112"/>
  <c r="W112"/>
  <c r="G113"/>
  <c r="K113"/>
  <c r="O113"/>
  <c r="S113"/>
  <c r="W113"/>
  <c r="G114"/>
  <c r="K114"/>
  <c r="O114"/>
  <c r="S114"/>
  <c r="W114"/>
  <c r="G115"/>
  <c r="K115"/>
  <c r="O115"/>
  <c r="S115"/>
  <c r="W115"/>
  <c r="G127"/>
  <c r="K127"/>
  <c r="O127"/>
  <c r="S127"/>
  <c r="W127"/>
  <c r="G128"/>
  <c r="K128"/>
  <c r="O128"/>
  <c r="S128"/>
  <c r="W128"/>
  <c r="G129"/>
  <c r="K129"/>
  <c r="O129"/>
  <c r="S129"/>
  <c r="W129"/>
  <c r="G130"/>
  <c r="K130"/>
  <c r="O130"/>
  <c r="S130"/>
  <c r="W130"/>
  <c r="G131"/>
  <c r="K131"/>
  <c r="O131"/>
  <c r="S131"/>
  <c r="W131"/>
  <c r="G132"/>
  <c r="K132"/>
  <c r="O132"/>
  <c r="S132"/>
  <c r="W132"/>
  <c r="G145"/>
  <c r="K145"/>
  <c r="O145"/>
  <c r="S145"/>
  <c r="W145"/>
  <c r="Y145" s="1"/>
  <c r="G146"/>
  <c r="K146"/>
  <c r="O146"/>
  <c r="S146"/>
  <c r="W146"/>
  <c r="G147"/>
  <c r="K147"/>
  <c r="O147"/>
  <c r="S147"/>
  <c r="W147"/>
  <c r="G148"/>
  <c r="K148"/>
  <c r="O148"/>
  <c r="S148"/>
  <c r="W148"/>
  <c r="G149"/>
  <c r="K149"/>
  <c r="O149"/>
  <c r="S149"/>
  <c r="W149"/>
  <c r="G150"/>
  <c r="K150"/>
  <c r="O150"/>
  <c r="S150"/>
  <c r="W150"/>
  <c r="G151"/>
  <c r="K151"/>
  <c r="O151"/>
  <c r="S151"/>
  <c r="W151"/>
  <c r="G165"/>
  <c r="K165"/>
  <c r="O165"/>
  <c r="S165"/>
  <c r="W165"/>
  <c r="G166"/>
  <c r="K166"/>
  <c r="O166"/>
  <c r="S166"/>
  <c r="W166"/>
  <c r="Y166" s="1"/>
  <c r="G167"/>
  <c r="K167"/>
  <c r="O167"/>
  <c r="S167"/>
  <c r="W167"/>
  <c r="G168"/>
  <c r="K168"/>
  <c r="O168"/>
  <c r="S168"/>
  <c r="W168"/>
  <c r="G169"/>
  <c r="K169"/>
  <c r="O169"/>
  <c r="S169"/>
  <c r="W169"/>
  <c r="G170"/>
  <c r="K170"/>
  <c r="O170"/>
  <c r="S170"/>
  <c r="W170"/>
  <c r="Y170" s="1"/>
  <c r="AE170" s="1"/>
  <c r="G171"/>
  <c r="K171"/>
  <c r="O171"/>
  <c r="S171"/>
  <c r="W171"/>
  <c r="G172"/>
  <c r="K172"/>
  <c r="O172"/>
  <c r="S172"/>
  <c r="W172"/>
  <c r="Y172" s="1"/>
  <c r="AE172" s="1"/>
  <c r="G173"/>
  <c r="K173"/>
  <c r="O173"/>
  <c r="S173"/>
  <c r="W173"/>
  <c r="G174"/>
  <c r="K174"/>
  <c r="O174"/>
  <c r="S174"/>
  <c r="W174"/>
  <c r="Y174" s="1"/>
  <c r="AE174" s="1"/>
  <c r="G185"/>
  <c r="K185"/>
  <c r="O185"/>
  <c r="S185"/>
  <c r="W185"/>
  <c r="G186"/>
  <c r="K186"/>
  <c r="O186"/>
  <c r="S186"/>
  <c r="W186"/>
  <c r="G187"/>
  <c r="K187"/>
  <c r="O187"/>
  <c r="S187"/>
  <c r="W187"/>
  <c r="Y149" l="1"/>
  <c r="Y151"/>
  <c r="Y147"/>
  <c r="Y186"/>
  <c r="Y168"/>
  <c r="Y187"/>
  <c r="AE187" s="1"/>
  <c r="Y185"/>
  <c r="Y173"/>
  <c r="AE173" s="1"/>
  <c r="Y171"/>
  <c r="AE171" s="1"/>
  <c r="Y169"/>
  <c r="Y167"/>
  <c r="Y165"/>
  <c r="Y150"/>
  <c r="Y148"/>
  <c r="Y146"/>
  <c r="Y60"/>
  <c r="AE60" s="1"/>
  <c r="Y81"/>
  <c r="AE81" s="1"/>
  <c r="Y79"/>
  <c r="AE79" s="1"/>
  <c r="Y77"/>
  <c r="AE77" s="1"/>
  <c r="Y78"/>
  <c r="AE78" s="1"/>
  <c r="Y16"/>
  <c r="AE16" s="1"/>
  <c r="Y36"/>
  <c r="AE36" s="1"/>
  <c r="Y21"/>
  <c r="AE21" s="1"/>
  <c r="Y19"/>
  <c r="AE19" s="1"/>
  <c r="Y17"/>
  <c r="AE17" s="1"/>
  <c r="Y20"/>
  <c r="AE20" s="1"/>
  <c r="Y18"/>
  <c r="AE18" s="1"/>
  <c r="Y158"/>
  <c r="AE158" s="1"/>
  <c r="Y156"/>
  <c r="AE156" s="1"/>
  <c r="Y154"/>
  <c r="AE154" s="1"/>
  <c r="Y152"/>
  <c r="Y136"/>
  <c r="AE136" s="1"/>
  <c r="Y159"/>
  <c r="AE159" s="1"/>
  <c r="Y157"/>
  <c r="AE157" s="1"/>
  <c r="Y155"/>
  <c r="AE155" s="1"/>
  <c r="Y153"/>
  <c r="AE153" s="1"/>
  <c r="Y178"/>
  <c r="AE178" s="1"/>
  <c r="Y176"/>
  <c r="AE176" s="1"/>
  <c r="Y134"/>
  <c r="Y135"/>
  <c r="Y133"/>
  <c r="Y179"/>
  <c r="AE179" s="1"/>
  <c r="Y177"/>
  <c r="AE177" s="1"/>
  <c r="Y175"/>
  <c r="AE175" s="1"/>
  <c r="Y130"/>
  <c r="Y35"/>
  <c r="AE35" s="1"/>
  <c r="Y40"/>
  <c r="AE40" s="1"/>
  <c r="Y38"/>
  <c r="AE38" s="1"/>
  <c r="Y41"/>
  <c r="AE41" s="1"/>
  <c r="Y131"/>
  <c r="Y127"/>
  <c r="Y114"/>
  <c r="AE114" s="1"/>
  <c r="Y112"/>
  <c r="AE112" s="1"/>
  <c r="Y110"/>
  <c r="Y108"/>
  <c r="Y94"/>
  <c r="AE94" s="1"/>
  <c r="Y92"/>
  <c r="AE92" s="1"/>
  <c r="Y90"/>
  <c r="Y88"/>
  <c r="Y76"/>
  <c r="AE76" s="1"/>
  <c r="Y74"/>
  <c r="Y72"/>
  <c r="Y70"/>
  <c r="Y68"/>
  <c r="Y58"/>
  <c r="AE58" s="1"/>
  <c r="Y56"/>
  <c r="AE56" s="1"/>
  <c r="Y54"/>
  <c r="AE54" s="1"/>
  <c r="Y52"/>
  <c r="AE52" s="1"/>
  <c r="Y50"/>
  <c r="AE50" s="1"/>
  <c r="Y48"/>
  <c r="Y33"/>
  <c r="AE33" s="1"/>
  <c r="Y31"/>
  <c r="AE31" s="1"/>
  <c r="Y29"/>
  <c r="Y27"/>
  <c r="Y14"/>
  <c r="AE14" s="1"/>
  <c r="Y12"/>
  <c r="AE12" s="1"/>
  <c r="Y10"/>
  <c r="Y8"/>
  <c r="Y128"/>
  <c r="Y115"/>
  <c r="AE115" s="1"/>
  <c r="Y113"/>
  <c r="AE113" s="1"/>
  <c r="Y111"/>
  <c r="AE111" s="1"/>
  <c r="Y109"/>
  <c r="Y107"/>
  <c r="Y93"/>
  <c r="AE93" s="1"/>
  <c r="Y91"/>
  <c r="Y89"/>
  <c r="Y87"/>
  <c r="Y75"/>
  <c r="Y73"/>
  <c r="Y71"/>
  <c r="Y69"/>
  <c r="Y67"/>
  <c r="Y57"/>
  <c r="AE57" s="1"/>
  <c r="Y55"/>
  <c r="AE55" s="1"/>
  <c r="Y53"/>
  <c r="AE53" s="1"/>
  <c r="Y51"/>
  <c r="AE51" s="1"/>
  <c r="Y49"/>
  <c r="Y47"/>
  <c r="Y32"/>
  <c r="AE32" s="1"/>
  <c r="Y30"/>
  <c r="Y28"/>
  <c r="Y15"/>
  <c r="AE15" s="1"/>
  <c r="Y13"/>
  <c r="AE13" s="1"/>
  <c r="Y11"/>
  <c r="AE11" s="1"/>
  <c r="Y9"/>
  <c r="Y7"/>
  <c r="Y132"/>
  <c r="Y129"/>
</calcChain>
</file>

<file path=xl/sharedStrings.xml><?xml version="1.0" encoding="utf-8"?>
<sst xmlns="http://schemas.openxmlformats.org/spreadsheetml/2006/main" count="682" uniqueCount="101">
  <si>
    <t>TEAM</t>
  </si>
  <si>
    <t>NAME</t>
  </si>
  <si>
    <t>JUROR</t>
  </si>
  <si>
    <t>A</t>
  </si>
  <si>
    <t>B</t>
  </si>
  <si>
    <t>C</t>
  </si>
  <si>
    <t>SUM</t>
  </si>
  <si>
    <t>PENALTY</t>
  </si>
  <si>
    <t>TOTAL</t>
  </si>
  <si>
    <t>1.</t>
  </si>
  <si>
    <t>2.</t>
  </si>
  <si>
    <t>3.</t>
  </si>
  <si>
    <t>4.</t>
  </si>
  <si>
    <t>CAD solo baton</t>
  </si>
  <si>
    <t>5.</t>
  </si>
  <si>
    <t>6.</t>
  </si>
  <si>
    <t>7.</t>
  </si>
  <si>
    <t>8.</t>
  </si>
  <si>
    <t>9.</t>
  </si>
  <si>
    <t>CAD duo-trio baton</t>
  </si>
  <si>
    <t>CAD mini baton</t>
  </si>
  <si>
    <t>10.</t>
  </si>
  <si>
    <t>11.</t>
  </si>
  <si>
    <t>12.</t>
  </si>
  <si>
    <t>JUN solo baton</t>
  </si>
  <si>
    <t>JUN duo-trio baton</t>
  </si>
  <si>
    <t>JUN mini baton</t>
  </si>
  <si>
    <t>SEN solo baton</t>
  </si>
  <si>
    <t>SEN duo-trio baton</t>
  </si>
  <si>
    <t>SEN mini baton</t>
  </si>
  <si>
    <t>SEN solo 2 baton</t>
  </si>
  <si>
    <t>13.</t>
  </si>
  <si>
    <t>14.</t>
  </si>
  <si>
    <t>15.</t>
  </si>
  <si>
    <t>ROMA CHRISTMAS MAGIC, Rome, 17.12.2017.</t>
  </si>
  <si>
    <t>GOLDEN STARS SABINE-IT</t>
  </si>
  <si>
    <t xml:space="preserve">   GIULIA BATTELLA</t>
  </si>
  <si>
    <t>MAJORETTES CENTRO ITALIA – 1-IT</t>
  </si>
  <si>
    <t>FEDERICA BRANCHI</t>
  </si>
  <si>
    <t>DANCE  CLUB BOLLYWOOD –VODICE-CRO</t>
  </si>
  <si>
    <t xml:space="preserve">   ELLA ŠIPIĆ</t>
  </si>
  <si>
    <t>MAJORETTES CENTRO ITALIA-2-IT</t>
  </si>
  <si>
    <t xml:space="preserve">   ALICE DE SANTIS</t>
  </si>
  <si>
    <t>Ludovica Fioravanti-Elena Ranucci</t>
  </si>
  <si>
    <t>LANA CRLJEN- NIKA STORIĆ</t>
  </si>
  <si>
    <t>MAJORETTES MEDULLIA-IT</t>
  </si>
  <si>
    <t xml:space="preserve">Giorgia Stefani  -Munteanu Beatrice-Denisa Hanu  </t>
  </si>
  <si>
    <t>LAS ETRELLAS-IT</t>
  </si>
  <si>
    <t>BERRETTA AURORA -IOANNILLI ENRICA -ALESSIA ARCANGELI</t>
  </si>
  <si>
    <t>DANCE  CLUB BOLLYWOOD VODICE-CRO</t>
  </si>
  <si>
    <t>GRUPPO STRUMENTALE CITTA’ DI LARIANO-IT</t>
  </si>
  <si>
    <t>MAJORETTES DI CASPERIA-IT</t>
  </si>
  <si>
    <t>DESIREE' PETROCCHI</t>
  </si>
  <si>
    <t>SAILORS  MAJORETTES-IT</t>
  </si>
  <si>
    <t>DESIREE MALAFRONTE</t>
  </si>
  <si>
    <t>MICHELA GIANNINI</t>
  </si>
  <si>
    <t>ŽELJKA BONIĆ</t>
  </si>
  <si>
    <t xml:space="preserve">AURORA DE SENA  </t>
  </si>
  <si>
    <t>MAJORETTES CENTRO ITALIA-IT</t>
  </si>
  <si>
    <t xml:space="preserve"> VERONICA BRANCHI</t>
  </si>
  <si>
    <t>MAJORETTES SHINING STARS-IT</t>
  </si>
  <si>
    <t>MARITNA GRAZIANI</t>
  </si>
  <si>
    <t>LAS ESTRELLAS-IT</t>
  </si>
  <si>
    <t>CHIARA PRINCIPI</t>
  </si>
  <si>
    <t>STARLIGHT FERENTUM-IT</t>
  </si>
  <si>
    <t xml:space="preserve"> GIORGIA  IAUNNULLIS</t>
  </si>
  <si>
    <t xml:space="preserve">Chantal Lomuscio  -Annalisa Dragomir  </t>
  </si>
  <si>
    <t>Bonić Željka -Čubrić Nora -La Mazza Iris</t>
  </si>
  <si>
    <t xml:space="preserve">Daniela Stoian -Aurora De Sena  </t>
  </si>
  <si>
    <t>Greta Cinelli - Chiara Principi</t>
  </si>
  <si>
    <t xml:space="preserve">Desire Postolache  -Melissa Pepe  </t>
  </si>
  <si>
    <t>BENEDETTA BRANCATELLA</t>
  </si>
  <si>
    <t>MAJORETTES MEDULIA-IT</t>
  </si>
  <si>
    <t>LISA DE SENA</t>
  </si>
  <si>
    <t>LAURA MANGANELLI</t>
  </si>
  <si>
    <t>GREEN STAIN-IT</t>
  </si>
  <si>
    <t>VALENTINA BALESTRIERI</t>
  </si>
  <si>
    <t>RAMONA MOSTOCOTTO</t>
  </si>
  <si>
    <t>MARTA POLJIČAK</t>
  </si>
  <si>
    <t>STEFANIA DELL’ANNA</t>
  </si>
  <si>
    <t>SHINING STARS-IT</t>
  </si>
  <si>
    <t>BARBARA SCOPIGNO</t>
  </si>
  <si>
    <t>GREEN  STAIN 2-IT</t>
  </si>
  <si>
    <t>FEDERICA  RUZZA</t>
  </si>
  <si>
    <t xml:space="preserve">ALESSIA SEGHINI-VALENTINA ANGELOZZI </t>
  </si>
  <si>
    <t>ELISA VIRGILI - MARTINA STEFANINI</t>
  </si>
  <si>
    <t>MARTA POLJIČAK-PAOLA LUCE STORIĆ</t>
  </si>
  <si>
    <t>MAJORETTES MEDULLIA</t>
  </si>
  <si>
    <t>DE SENA LISA - DELL’ANNA STEFANIA</t>
  </si>
  <si>
    <t>BARBARA SCOPIGNO - BEATRICE ESPOSITO</t>
  </si>
  <si>
    <t>DANCE  CLUB  BOLLYWOOD VODICE-CRO</t>
  </si>
  <si>
    <t>SOFIA IOANNILLI -VANESSA MELILLI</t>
  </si>
  <si>
    <t>ELISA VIRGILI - MARTINA STEFANINI - ALESSIA STEFANINI</t>
  </si>
  <si>
    <t>MAZZA GAIA   -ISABELLA MONTAGNI   -VALENTINA ENE</t>
  </si>
  <si>
    <t>MAJORETTES  COMPATRUM-IT</t>
  </si>
  <si>
    <t>DANCE  CLUB BOLLYWOOD-VODICE-CRO</t>
  </si>
  <si>
    <t>DIANA-SK</t>
  </si>
  <si>
    <t>Aneta Šumpíková</t>
  </si>
  <si>
    <t>CAD mini mix</t>
  </si>
  <si>
    <t>DANCE CLUB BOLLYWOOD - CRO</t>
  </si>
  <si>
    <t>SHINING STARS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</si>
</sst>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2" fontId="1" fillId="0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wrapText="1"/>
    </xf>
    <xf numFmtId="49" fontId="1" fillId="0" borderId="2" xfId="0" applyNumberFormat="1" applyFont="1" applyFill="1" applyBorder="1" applyAlignment="1" applyProtection="1"/>
    <xf numFmtId="49" fontId="1" fillId="0" borderId="2" xfId="0" applyNumberFormat="1" applyFont="1" applyFill="1" applyBorder="1" applyAlignment="1" applyProtection="1">
      <alignment wrapText="1"/>
    </xf>
    <xf numFmtId="49" fontId="0" fillId="0" borderId="0" xfId="0" applyNumberFormat="1"/>
    <xf numFmtId="0" fontId="1" fillId="0" borderId="7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>
      <alignment wrapText="1"/>
    </xf>
    <xf numFmtId="2" fontId="1" fillId="0" borderId="7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/>
    <xf numFmtId="49" fontId="0" fillId="0" borderId="1" xfId="0" applyNumberFormat="1" applyBorder="1"/>
    <xf numFmtId="0" fontId="0" fillId="0" borderId="0" xfId="0" applyFont="1"/>
    <xf numFmtId="0" fontId="1" fillId="0" borderId="7" xfId="0" applyNumberFormat="1" applyFont="1" applyFill="1" applyBorder="1" applyAlignment="1" applyProtection="1">
      <alignment horizontal="left"/>
    </xf>
    <xf numFmtId="2" fontId="1" fillId="0" borderId="7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0" fontId="1" fillId="0" borderId="2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/>
    </xf>
    <xf numFmtId="2" fontId="1" fillId="0" borderId="1" xfId="0" applyNumberFormat="1" applyFont="1" applyFill="1" applyBorder="1" applyAlignment="1" applyProtection="1">
      <alignment horizontal="left"/>
    </xf>
    <xf numFmtId="2" fontId="1" fillId="0" borderId="7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alignment wrapText="1"/>
    </xf>
    <xf numFmtId="49" fontId="1" fillId="0" borderId="8" xfId="0" applyNumberFormat="1" applyFont="1" applyFill="1" applyBorder="1" applyAlignment="1" applyProtection="1"/>
    <xf numFmtId="0" fontId="4" fillId="2" borderId="2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2" fontId="1" fillId="0" borderId="1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left"/>
    </xf>
    <xf numFmtId="2" fontId="1" fillId="0" borderId="10" xfId="0" applyNumberFormat="1" applyFont="1" applyFill="1" applyBorder="1" applyAlignment="1" applyProtection="1">
      <alignment horizontal="left"/>
    </xf>
    <xf numFmtId="2" fontId="1" fillId="0" borderId="4" xfId="0" applyNumberFormat="1" applyFont="1" applyFill="1" applyBorder="1" applyAlignment="1" applyProtection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4"/>
  <sheetViews>
    <sheetView tabSelected="1" topLeftCell="C187" zoomScale="70" zoomScaleNormal="70" workbookViewId="0">
      <selection activeCell="AA202" sqref="AA202:AE205"/>
    </sheetView>
  </sheetViews>
  <sheetFormatPr defaultRowHeight="15"/>
  <cols>
    <col min="2" max="2" width="29.85546875" style="14" customWidth="1"/>
    <col min="3" max="3" width="24.7109375" style="14" customWidth="1"/>
    <col min="4" max="15" width="9.140625" customWidth="1"/>
    <col min="16" max="23" width="9.140625" hidden="1" customWidth="1"/>
    <col min="28" max="28" width="27.42578125" customWidth="1"/>
    <col min="29" max="29" width="24" customWidth="1"/>
  </cols>
  <sheetData>
    <row r="1" spans="1:31" ht="21">
      <c r="A1" s="3"/>
      <c r="B1" s="8" t="s">
        <v>34</v>
      </c>
      <c r="C1" s="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31">
      <c r="A2" s="3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1">
      <c r="A3" s="3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1" ht="15.75">
      <c r="A4" s="45" t="s">
        <v>13</v>
      </c>
      <c r="B4" s="45"/>
      <c r="C4" s="4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45" t="str">
        <f t="shared" ref="AA4:AA21" si="0">A4</f>
        <v>CAD solo baton</v>
      </c>
      <c r="AB4" s="45"/>
      <c r="AC4" s="45"/>
      <c r="AD4" s="3"/>
      <c r="AE4" s="3"/>
    </row>
    <row r="5" spans="1:31">
      <c r="A5" s="4"/>
      <c r="B5" s="12" t="s">
        <v>0</v>
      </c>
      <c r="C5" s="12" t="s">
        <v>1</v>
      </c>
      <c r="D5" s="49" t="s">
        <v>2</v>
      </c>
      <c r="E5" s="50"/>
      <c r="F5" s="50"/>
      <c r="G5" s="51"/>
      <c r="H5" s="49" t="s">
        <v>2</v>
      </c>
      <c r="I5" s="50"/>
      <c r="J5" s="50"/>
      <c r="K5" s="51"/>
      <c r="L5" s="49" t="s">
        <v>2</v>
      </c>
      <c r="M5" s="50"/>
      <c r="N5" s="50"/>
      <c r="O5" s="51"/>
      <c r="P5" s="49" t="s">
        <v>2</v>
      </c>
      <c r="Q5" s="50"/>
      <c r="R5" s="50"/>
      <c r="S5" s="51"/>
      <c r="T5" s="49" t="s">
        <v>2</v>
      </c>
      <c r="U5" s="50"/>
      <c r="V5" s="50"/>
      <c r="W5" s="51"/>
      <c r="X5" s="4"/>
      <c r="Y5" s="4"/>
      <c r="AA5" s="4"/>
      <c r="AB5" s="12" t="str">
        <f t="shared" ref="AB5" si="1">B5</f>
        <v>TEAM</v>
      </c>
      <c r="AC5" s="12" t="str">
        <f t="shared" ref="AC5" si="2">C5</f>
        <v>NAME</v>
      </c>
      <c r="AD5" s="4"/>
      <c r="AE5" s="4"/>
    </row>
    <row r="6" spans="1:31">
      <c r="A6" s="4"/>
      <c r="B6" s="18"/>
      <c r="C6" s="18"/>
      <c r="D6" s="4" t="s">
        <v>3</v>
      </c>
      <c r="E6" s="4" t="s">
        <v>4</v>
      </c>
      <c r="F6" s="4" t="s">
        <v>5</v>
      </c>
      <c r="G6" s="4" t="s">
        <v>6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3</v>
      </c>
      <c r="M6" s="4" t="s">
        <v>4</v>
      </c>
      <c r="N6" s="4" t="s">
        <v>5</v>
      </c>
      <c r="O6" s="4" t="s">
        <v>6</v>
      </c>
      <c r="P6" s="4" t="s">
        <v>3</v>
      </c>
      <c r="Q6" s="4" t="s">
        <v>4</v>
      </c>
      <c r="R6" s="4" t="s">
        <v>5</v>
      </c>
      <c r="S6" s="4" t="s">
        <v>6</v>
      </c>
      <c r="T6" s="4" t="s">
        <v>3</v>
      </c>
      <c r="U6" s="4" t="s">
        <v>4</v>
      </c>
      <c r="V6" s="4" t="s">
        <v>5</v>
      </c>
      <c r="W6" s="4" t="s">
        <v>6</v>
      </c>
      <c r="X6" s="4" t="s">
        <v>7</v>
      </c>
      <c r="Y6" s="4" t="s">
        <v>8</v>
      </c>
      <c r="AA6" s="4"/>
      <c r="AB6" s="12"/>
      <c r="AC6" s="12"/>
      <c r="AD6" s="4" t="str">
        <f t="shared" ref="AD6" si="3">X6</f>
        <v>PENALTY</v>
      </c>
      <c r="AE6" s="4" t="str">
        <f t="shared" ref="AE6" si="4">Y6</f>
        <v>TOTAL</v>
      </c>
    </row>
    <row r="7" spans="1:31" s="20" customFormat="1" ht="15.75">
      <c r="A7" s="30" t="s">
        <v>9</v>
      </c>
      <c r="B7" s="34" t="s">
        <v>35</v>
      </c>
      <c r="C7" s="34" t="s">
        <v>36</v>
      </c>
      <c r="D7" s="31">
        <v>8.9</v>
      </c>
      <c r="E7" s="5">
        <v>8.9</v>
      </c>
      <c r="F7" s="5">
        <v>8.9</v>
      </c>
      <c r="G7" s="5">
        <f t="shared" ref="G7:G16" si="5">D7+E7+F7</f>
        <v>26.700000000000003</v>
      </c>
      <c r="H7" s="5">
        <v>8.9</v>
      </c>
      <c r="I7" s="5">
        <v>8.9</v>
      </c>
      <c r="J7" s="5">
        <v>8.9</v>
      </c>
      <c r="K7" s="5">
        <f t="shared" ref="K7:K16" si="6">H7+I7+J7</f>
        <v>26.700000000000003</v>
      </c>
      <c r="L7" s="5">
        <v>8.9</v>
      </c>
      <c r="M7" s="5">
        <v>8.9</v>
      </c>
      <c r="N7" s="5">
        <v>8.9</v>
      </c>
      <c r="O7" s="5">
        <f t="shared" ref="O7:O16" si="7">L7+M7+N7</f>
        <v>26.700000000000003</v>
      </c>
      <c r="P7" s="5"/>
      <c r="Q7" s="5"/>
      <c r="R7" s="5"/>
      <c r="S7" s="5">
        <f t="shared" ref="S7:S16" si="8">P7+Q7+R7</f>
        <v>0</v>
      </c>
      <c r="T7" s="5"/>
      <c r="U7" s="5"/>
      <c r="V7" s="5"/>
      <c r="W7" s="5">
        <f t="shared" ref="W7:W16" si="9">T7+U7+V7</f>
        <v>0</v>
      </c>
      <c r="X7" s="5">
        <v>0.05</v>
      </c>
      <c r="Y7" s="5">
        <f t="shared" ref="Y7:Y16" si="10">G7+K7+O7+S7+W7-X7</f>
        <v>80.050000000000011</v>
      </c>
      <c r="AA7" s="4" t="str">
        <f t="shared" si="0"/>
        <v>1.</v>
      </c>
      <c r="AB7" s="34" t="s">
        <v>35</v>
      </c>
      <c r="AC7" s="34" t="s">
        <v>36</v>
      </c>
      <c r="AD7" s="5">
        <v>0.05</v>
      </c>
      <c r="AE7" s="5">
        <v>80.050000000000011</v>
      </c>
    </row>
    <row r="8" spans="1:31" s="20" customFormat="1" ht="47.25">
      <c r="A8" s="30" t="s">
        <v>10</v>
      </c>
      <c r="B8" s="34" t="s">
        <v>37</v>
      </c>
      <c r="C8" s="34" t="s">
        <v>38</v>
      </c>
      <c r="D8" s="31">
        <v>8</v>
      </c>
      <c r="E8" s="5">
        <v>8.1999999999999993</v>
      </c>
      <c r="F8" s="5">
        <v>8.35</v>
      </c>
      <c r="G8" s="5">
        <f t="shared" si="5"/>
        <v>24.549999999999997</v>
      </c>
      <c r="H8" s="5">
        <v>8.6999999999999993</v>
      </c>
      <c r="I8" s="5">
        <v>8.8000000000000007</v>
      </c>
      <c r="J8" s="5">
        <v>9</v>
      </c>
      <c r="K8" s="5">
        <f t="shared" si="6"/>
        <v>26.5</v>
      </c>
      <c r="L8" s="5">
        <v>8.1999999999999993</v>
      </c>
      <c r="M8" s="5">
        <v>8.5</v>
      </c>
      <c r="N8" s="5">
        <v>8.6999999999999993</v>
      </c>
      <c r="O8" s="5">
        <f t="shared" si="7"/>
        <v>25.4</v>
      </c>
      <c r="P8" s="5"/>
      <c r="Q8" s="5"/>
      <c r="R8" s="5"/>
      <c r="S8" s="5">
        <f t="shared" si="8"/>
        <v>0</v>
      </c>
      <c r="T8" s="5"/>
      <c r="U8" s="5"/>
      <c r="V8" s="5"/>
      <c r="W8" s="5">
        <f t="shared" si="9"/>
        <v>0</v>
      </c>
      <c r="X8" s="5">
        <v>0.3</v>
      </c>
      <c r="Y8" s="5">
        <f t="shared" si="10"/>
        <v>76.149999999999991</v>
      </c>
      <c r="AA8" s="4" t="str">
        <f t="shared" si="0"/>
        <v>2.</v>
      </c>
      <c r="AB8" s="34" t="s">
        <v>39</v>
      </c>
      <c r="AC8" s="34" t="s">
        <v>40</v>
      </c>
      <c r="AD8" s="5">
        <v>0.4</v>
      </c>
      <c r="AE8" s="5">
        <v>76.599999999999994</v>
      </c>
    </row>
    <row r="9" spans="1:31" s="20" customFormat="1" ht="31.5">
      <c r="A9" s="30" t="s">
        <v>11</v>
      </c>
      <c r="B9" s="34" t="s">
        <v>39</v>
      </c>
      <c r="C9" s="34" t="s">
        <v>40</v>
      </c>
      <c r="D9" s="31">
        <v>8.1999999999999993</v>
      </c>
      <c r="E9" s="5">
        <v>8.5</v>
      </c>
      <c r="F9" s="5">
        <v>8.5</v>
      </c>
      <c r="G9" s="5">
        <f t="shared" si="5"/>
        <v>25.2</v>
      </c>
      <c r="H9" s="5">
        <v>8.6999999999999993</v>
      </c>
      <c r="I9" s="5">
        <v>8.6</v>
      </c>
      <c r="J9" s="5">
        <v>9</v>
      </c>
      <c r="K9" s="5">
        <f t="shared" si="6"/>
        <v>26.299999999999997</v>
      </c>
      <c r="L9" s="5">
        <v>8.5</v>
      </c>
      <c r="M9" s="5">
        <v>8.5</v>
      </c>
      <c r="N9" s="5">
        <v>8.5</v>
      </c>
      <c r="O9" s="5">
        <f t="shared" si="7"/>
        <v>25.5</v>
      </c>
      <c r="P9" s="5"/>
      <c r="Q9" s="5"/>
      <c r="R9" s="5"/>
      <c r="S9" s="5">
        <f t="shared" si="8"/>
        <v>0</v>
      </c>
      <c r="T9" s="5"/>
      <c r="U9" s="5"/>
      <c r="V9" s="5"/>
      <c r="W9" s="5">
        <f t="shared" si="9"/>
        <v>0</v>
      </c>
      <c r="X9" s="5">
        <v>0.4</v>
      </c>
      <c r="Y9" s="5">
        <f t="shared" si="10"/>
        <v>76.599999999999994</v>
      </c>
      <c r="AA9" s="4" t="str">
        <f t="shared" si="0"/>
        <v>3.</v>
      </c>
      <c r="AB9" s="34" t="s">
        <v>37</v>
      </c>
      <c r="AC9" s="34" t="s">
        <v>38</v>
      </c>
      <c r="AD9" s="5">
        <v>0.3</v>
      </c>
      <c r="AE9" s="5">
        <v>76.149999999999991</v>
      </c>
    </row>
    <row r="10" spans="1:31" s="20" customFormat="1" ht="31.5">
      <c r="A10" s="30" t="s">
        <v>12</v>
      </c>
      <c r="B10" s="34" t="s">
        <v>41</v>
      </c>
      <c r="C10" s="34" t="s">
        <v>42</v>
      </c>
      <c r="D10" s="31">
        <v>7.9</v>
      </c>
      <c r="E10" s="5">
        <v>7.9</v>
      </c>
      <c r="F10" s="5">
        <v>8.1</v>
      </c>
      <c r="G10" s="5">
        <f t="shared" si="5"/>
        <v>23.9</v>
      </c>
      <c r="H10" s="5">
        <v>8.9</v>
      </c>
      <c r="I10" s="5">
        <v>8.9</v>
      </c>
      <c r="J10" s="5">
        <v>8.9</v>
      </c>
      <c r="K10" s="5">
        <f t="shared" si="6"/>
        <v>26.700000000000003</v>
      </c>
      <c r="L10" s="5">
        <v>8</v>
      </c>
      <c r="M10" s="5">
        <v>8.3000000000000007</v>
      </c>
      <c r="N10" s="5">
        <v>8.4</v>
      </c>
      <c r="O10" s="5">
        <f t="shared" si="7"/>
        <v>24.700000000000003</v>
      </c>
      <c r="P10" s="5"/>
      <c r="Q10" s="5"/>
      <c r="R10" s="5"/>
      <c r="S10" s="5">
        <f t="shared" si="8"/>
        <v>0</v>
      </c>
      <c r="T10" s="5"/>
      <c r="U10" s="5"/>
      <c r="V10" s="5"/>
      <c r="W10" s="5">
        <f t="shared" si="9"/>
        <v>0</v>
      </c>
      <c r="X10" s="5">
        <v>0.1</v>
      </c>
      <c r="Y10" s="5">
        <f t="shared" si="10"/>
        <v>75.200000000000017</v>
      </c>
      <c r="AA10" s="4" t="str">
        <f t="shared" si="0"/>
        <v>4.</v>
      </c>
      <c r="AB10" s="34" t="s">
        <v>41</v>
      </c>
      <c r="AC10" s="34" t="s">
        <v>42</v>
      </c>
      <c r="AD10" s="5">
        <v>0.1</v>
      </c>
      <c r="AE10" s="5">
        <v>75.200000000000017</v>
      </c>
    </row>
    <row r="11" spans="1:31">
      <c r="A11" s="4" t="s">
        <v>14</v>
      </c>
      <c r="B11" s="32"/>
      <c r="C11" s="32"/>
      <c r="D11" s="5"/>
      <c r="E11" s="5"/>
      <c r="F11" s="5"/>
      <c r="G11" s="5">
        <f t="shared" si="5"/>
        <v>0</v>
      </c>
      <c r="H11" s="5"/>
      <c r="I11" s="5"/>
      <c r="J11" s="5"/>
      <c r="K11" s="5">
        <f t="shared" si="6"/>
        <v>0</v>
      </c>
      <c r="L11" s="5"/>
      <c r="M11" s="5"/>
      <c r="N11" s="5"/>
      <c r="O11" s="5">
        <f t="shared" si="7"/>
        <v>0</v>
      </c>
      <c r="P11" s="5"/>
      <c r="Q11" s="5"/>
      <c r="R11" s="5"/>
      <c r="S11" s="5">
        <f t="shared" si="8"/>
        <v>0</v>
      </c>
      <c r="T11" s="5"/>
      <c r="U11" s="5"/>
      <c r="V11" s="5"/>
      <c r="W11" s="5">
        <f t="shared" si="9"/>
        <v>0</v>
      </c>
      <c r="X11" s="5"/>
      <c r="Y11" s="5">
        <f t="shared" si="10"/>
        <v>0</v>
      </c>
      <c r="AA11" s="4" t="str">
        <f t="shared" si="0"/>
        <v>5.</v>
      </c>
      <c r="AB11" s="13">
        <f>B11</f>
        <v>0</v>
      </c>
      <c r="AC11" s="13">
        <f>C11</f>
        <v>0</v>
      </c>
      <c r="AD11" s="5">
        <f>X11</f>
        <v>0</v>
      </c>
      <c r="AE11" s="5">
        <f>Y11</f>
        <v>0</v>
      </c>
    </row>
    <row r="12" spans="1:31">
      <c r="A12" s="4" t="s">
        <v>15</v>
      </c>
      <c r="B12" s="13"/>
      <c r="C12" s="13"/>
      <c r="D12" s="5"/>
      <c r="E12" s="5"/>
      <c r="F12" s="5"/>
      <c r="G12" s="5">
        <f t="shared" si="5"/>
        <v>0</v>
      </c>
      <c r="H12" s="5"/>
      <c r="I12" s="5"/>
      <c r="J12" s="5"/>
      <c r="K12" s="5">
        <f t="shared" si="6"/>
        <v>0</v>
      </c>
      <c r="L12" s="5"/>
      <c r="M12" s="5"/>
      <c r="N12" s="5"/>
      <c r="O12" s="5">
        <f t="shared" si="7"/>
        <v>0</v>
      </c>
      <c r="P12" s="5"/>
      <c r="Q12" s="5"/>
      <c r="R12" s="5"/>
      <c r="S12" s="5">
        <f t="shared" si="8"/>
        <v>0</v>
      </c>
      <c r="T12" s="5"/>
      <c r="U12" s="5"/>
      <c r="V12" s="5"/>
      <c r="W12" s="5">
        <f t="shared" si="9"/>
        <v>0</v>
      </c>
      <c r="X12" s="5"/>
      <c r="Y12" s="5">
        <f t="shared" si="10"/>
        <v>0</v>
      </c>
      <c r="AA12" s="4" t="str">
        <f t="shared" si="0"/>
        <v>6.</v>
      </c>
      <c r="AB12" s="13">
        <f>B12</f>
        <v>0</v>
      </c>
      <c r="AC12" s="13">
        <f>C12</f>
        <v>0</v>
      </c>
      <c r="AD12" s="5">
        <f>X12</f>
        <v>0</v>
      </c>
      <c r="AE12" s="5">
        <f>Y12</f>
        <v>0</v>
      </c>
    </row>
    <row r="13" spans="1:31">
      <c r="A13" s="15" t="s">
        <v>16</v>
      </c>
      <c r="B13" s="16"/>
      <c r="C13" s="16"/>
      <c r="D13" s="17"/>
      <c r="E13" s="17"/>
      <c r="F13" s="17"/>
      <c r="G13" s="17">
        <f t="shared" si="5"/>
        <v>0</v>
      </c>
      <c r="H13" s="17"/>
      <c r="I13" s="17"/>
      <c r="J13" s="17"/>
      <c r="K13" s="17">
        <f t="shared" si="6"/>
        <v>0</v>
      </c>
      <c r="L13" s="17"/>
      <c r="M13" s="17"/>
      <c r="N13" s="17"/>
      <c r="O13" s="17">
        <f t="shared" si="7"/>
        <v>0</v>
      </c>
      <c r="P13" s="17"/>
      <c r="Q13" s="17"/>
      <c r="R13" s="17"/>
      <c r="S13" s="17">
        <f t="shared" si="8"/>
        <v>0</v>
      </c>
      <c r="T13" s="17"/>
      <c r="U13" s="17"/>
      <c r="V13" s="17"/>
      <c r="W13" s="17">
        <f t="shared" si="9"/>
        <v>0</v>
      </c>
      <c r="X13" s="17"/>
      <c r="Y13" s="17">
        <f t="shared" si="10"/>
        <v>0</v>
      </c>
      <c r="AA13" s="15" t="str">
        <f t="shared" si="0"/>
        <v>7.</v>
      </c>
      <c r="AB13" s="16">
        <f>B13</f>
        <v>0</v>
      </c>
      <c r="AC13" s="16">
        <f>C13</f>
        <v>0</v>
      </c>
      <c r="AD13" s="17">
        <f>X13</f>
        <v>0</v>
      </c>
      <c r="AE13" s="17">
        <f>Y13</f>
        <v>0</v>
      </c>
    </row>
    <row r="14" spans="1:31">
      <c r="A14" s="6" t="s">
        <v>17</v>
      </c>
      <c r="B14" s="11"/>
      <c r="C14" s="11"/>
      <c r="D14" s="7"/>
      <c r="E14" s="7"/>
      <c r="F14" s="7"/>
      <c r="G14" s="7">
        <f t="shared" si="5"/>
        <v>0</v>
      </c>
      <c r="H14" s="7"/>
      <c r="I14" s="7"/>
      <c r="J14" s="7"/>
      <c r="K14" s="7">
        <f t="shared" si="6"/>
        <v>0</v>
      </c>
      <c r="L14" s="7"/>
      <c r="M14" s="7"/>
      <c r="N14" s="7"/>
      <c r="O14" s="7">
        <f t="shared" si="7"/>
        <v>0</v>
      </c>
      <c r="P14" s="7"/>
      <c r="Q14" s="7"/>
      <c r="R14" s="7"/>
      <c r="S14" s="7">
        <f t="shared" si="8"/>
        <v>0</v>
      </c>
      <c r="T14" s="7"/>
      <c r="U14" s="7"/>
      <c r="V14" s="7"/>
      <c r="W14" s="7">
        <f t="shared" si="9"/>
        <v>0</v>
      </c>
      <c r="X14" s="7"/>
      <c r="Y14" s="7">
        <f t="shared" si="10"/>
        <v>0</v>
      </c>
      <c r="AA14" s="6" t="str">
        <f t="shared" si="0"/>
        <v>8.</v>
      </c>
      <c r="AB14" s="11">
        <f>B14</f>
        <v>0</v>
      </c>
      <c r="AC14" s="11">
        <f>C14</f>
        <v>0</v>
      </c>
      <c r="AD14" s="7">
        <f>X14</f>
        <v>0</v>
      </c>
      <c r="AE14" s="7">
        <f>Y14</f>
        <v>0</v>
      </c>
    </row>
    <row r="15" spans="1:31">
      <c r="A15" s="6" t="s">
        <v>18</v>
      </c>
      <c r="B15" s="11"/>
      <c r="C15" s="11"/>
      <c r="D15" s="7"/>
      <c r="E15" s="7"/>
      <c r="F15" s="7"/>
      <c r="G15" s="7">
        <f t="shared" si="5"/>
        <v>0</v>
      </c>
      <c r="H15" s="7"/>
      <c r="I15" s="7"/>
      <c r="J15" s="7"/>
      <c r="K15" s="7">
        <f t="shared" si="6"/>
        <v>0</v>
      </c>
      <c r="L15" s="7"/>
      <c r="M15" s="7"/>
      <c r="N15" s="7"/>
      <c r="O15" s="7">
        <f t="shared" si="7"/>
        <v>0</v>
      </c>
      <c r="P15" s="7"/>
      <c r="Q15" s="7"/>
      <c r="R15" s="7"/>
      <c r="S15" s="7">
        <f t="shared" si="8"/>
        <v>0</v>
      </c>
      <c r="T15" s="7"/>
      <c r="U15" s="7"/>
      <c r="V15" s="7"/>
      <c r="W15" s="7">
        <f t="shared" si="9"/>
        <v>0</v>
      </c>
      <c r="X15" s="7"/>
      <c r="Y15" s="7">
        <f t="shared" si="10"/>
        <v>0</v>
      </c>
      <c r="AA15" s="6" t="str">
        <f t="shared" si="0"/>
        <v>9.</v>
      </c>
      <c r="AB15" s="11">
        <f>B15</f>
        <v>0</v>
      </c>
      <c r="AC15" s="11">
        <f>C15</f>
        <v>0</v>
      </c>
      <c r="AD15" s="7">
        <f>X15</f>
        <v>0</v>
      </c>
      <c r="AE15" s="7">
        <f>Y15</f>
        <v>0</v>
      </c>
    </row>
    <row r="16" spans="1:31" s="1" customFormat="1">
      <c r="A16" s="6" t="s">
        <v>21</v>
      </c>
      <c r="B16" s="11"/>
      <c r="C16" s="11"/>
      <c r="D16" s="7"/>
      <c r="E16" s="7"/>
      <c r="F16" s="7"/>
      <c r="G16" s="7">
        <f t="shared" si="5"/>
        <v>0</v>
      </c>
      <c r="H16" s="7"/>
      <c r="I16" s="7"/>
      <c r="J16" s="7"/>
      <c r="K16" s="7">
        <f t="shared" si="6"/>
        <v>0</v>
      </c>
      <c r="L16" s="7"/>
      <c r="M16" s="7"/>
      <c r="N16" s="7"/>
      <c r="O16" s="7">
        <f t="shared" si="7"/>
        <v>0</v>
      </c>
      <c r="P16" s="7"/>
      <c r="Q16" s="7"/>
      <c r="R16" s="7"/>
      <c r="S16" s="7">
        <f t="shared" si="8"/>
        <v>0</v>
      </c>
      <c r="T16" s="7"/>
      <c r="U16" s="7"/>
      <c r="V16" s="7"/>
      <c r="W16" s="7">
        <f t="shared" si="9"/>
        <v>0</v>
      </c>
      <c r="X16" s="7"/>
      <c r="Y16" s="7">
        <f t="shared" si="10"/>
        <v>0</v>
      </c>
      <c r="AA16" s="6" t="str">
        <f t="shared" si="0"/>
        <v>10.</v>
      </c>
      <c r="AB16" s="11">
        <f>B16</f>
        <v>0</v>
      </c>
      <c r="AC16" s="11">
        <f>C16</f>
        <v>0</v>
      </c>
      <c r="AD16" s="7">
        <f>X16</f>
        <v>0</v>
      </c>
      <c r="AE16" s="7">
        <f>Y16</f>
        <v>0</v>
      </c>
    </row>
    <row r="17" spans="1:31" s="1" customFormat="1">
      <c r="A17" s="6" t="s">
        <v>22</v>
      </c>
      <c r="B17" s="11"/>
      <c r="C17" s="11"/>
      <c r="D17" s="7"/>
      <c r="E17" s="7"/>
      <c r="F17" s="7"/>
      <c r="G17" s="7">
        <f t="shared" ref="G17:G21" si="11">D17+E17+F17</f>
        <v>0</v>
      </c>
      <c r="H17" s="7"/>
      <c r="I17" s="7"/>
      <c r="J17" s="7"/>
      <c r="K17" s="7">
        <f t="shared" ref="K17:K21" si="12">H17+I17+J17</f>
        <v>0</v>
      </c>
      <c r="L17" s="7"/>
      <c r="M17" s="7"/>
      <c r="N17" s="7"/>
      <c r="O17" s="7">
        <f t="shared" ref="O17:O21" si="13">L17+M17+N17</f>
        <v>0</v>
      </c>
      <c r="P17" s="7"/>
      <c r="Q17" s="7"/>
      <c r="R17" s="7"/>
      <c r="S17" s="7">
        <f t="shared" ref="S17:S21" si="14">P17+Q17+R17</f>
        <v>0</v>
      </c>
      <c r="T17" s="7"/>
      <c r="U17" s="7"/>
      <c r="V17" s="7"/>
      <c r="W17" s="7">
        <f t="shared" ref="W17:W21" si="15">T17+U17+V17</f>
        <v>0</v>
      </c>
      <c r="X17" s="7"/>
      <c r="Y17" s="7">
        <f t="shared" ref="Y17:Y21" si="16">G17+K17+O17+S17+W17-X17</f>
        <v>0</v>
      </c>
      <c r="AA17" s="6" t="str">
        <f t="shared" si="0"/>
        <v>11.</v>
      </c>
      <c r="AB17" s="11">
        <f>B17</f>
        <v>0</v>
      </c>
      <c r="AC17" s="11">
        <f>C17</f>
        <v>0</v>
      </c>
      <c r="AD17" s="7">
        <f>X17</f>
        <v>0</v>
      </c>
      <c r="AE17" s="7">
        <f>Y17</f>
        <v>0</v>
      </c>
    </row>
    <row r="18" spans="1:31" s="1" customFormat="1">
      <c r="A18" s="6" t="s">
        <v>23</v>
      </c>
      <c r="B18" s="11"/>
      <c r="C18" s="11"/>
      <c r="D18" s="7"/>
      <c r="E18" s="7"/>
      <c r="F18" s="7"/>
      <c r="G18" s="7">
        <f t="shared" si="11"/>
        <v>0</v>
      </c>
      <c r="H18" s="7"/>
      <c r="I18" s="7"/>
      <c r="J18" s="7"/>
      <c r="K18" s="7">
        <f t="shared" si="12"/>
        <v>0</v>
      </c>
      <c r="L18" s="7"/>
      <c r="M18" s="7"/>
      <c r="N18" s="7"/>
      <c r="O18" s="7">
        <f t="shared" si="13"/>
        <v>0</v>
      </c>
      <c r="P18" s="7"/>
      <c r="Q18" s="7"/>
      <c r="R18" s="7"/>
      <c r="S18" s="7">
        <f t="shared" si="14"/>
        <v>0</v>
      </c>
      <c r="T18" s="7"/>
      <c r="U18" s="7"/>
      <c r="V18" s="7"/>
      <c r="W18" s="7">
        <f t="shared" si="15"/>
        <v>0</v>
      </c>
      <c r="X18" s="7"/>
      <c r="Y18" s="7">
        <f t="shared" si="16"/>
        <v>0</v>
      </c>
      <c r="AA18" s="6" t="str">
        <f t="shared" si="0"/>
        <v>12.</v>
      </c>
      <c r="AB18" s="11">
        <f>B18</f>
        <v>0</v>
      </c>
      <c r="AC18" s="11">
        <f>C18</f>
        <v>0</v>
      </c>
      <c r="AD18" s="7">
        <f>X18</f>
        <v>0</v>
      </c>
      <c r="AE18" s="7">
        <f>Y18</f>
        <v>0</v>
      </c>
    </row>
    <row r="19" spans="1:31" s="1" customFormat="1">
      <c r="A19" s="6" t="s">
        <v>31</v>
      </c>
      <c r="B19" s="11"/>
      <c r="C19" s="11"/>
      <c r="D19" s="7"/>
      <c r="E19" s="7"/>
      <c r="F19" s="7"/>
      <c r="G19" s="7">
        <f t="shared" si="11"/>
        <v>0</v>
      </c>
      <c r="H19" s="7"/>
      <c r="I19" s="7"/>
      <c r="J19" s="7"/>
      <c r="K19" s="7">
        <f t="shared" si="12"/>
        <v>0</v>
      </c>
      <c r="L19" s="7"/>
      <c r="M19" s="7"/>
      <c r="N19" s="7"/>
      <c r="O19" s="7">
        <f t="shared" si="13"/>
        <v>0</v>
      </c>
      <c r="P19" s="7"/>
      <c r="Q19" s="7"/>
      <c r="R19" s="7"/>
      <c r="S19" s="7">
        <f t="shared" si="14"/>
        <v>0</v>
      </c>
      <c r="T19" s="7"/>
      <c r="U19" s="7"/>
      <c r="V19" s="7"/>
      <c r="W19" s="7">
        <f t="shared" si="15"/>
        <v>0</v>
      </c>
      <c r="X19" s="7"/>
      <c r="Y19" s="7">
        <f t="shared" si="16"/>
        <v>0</v>
      </c>
      <c r="AA19" s="6" t="str">
        <f t="shared" si="0"/>
        <v>13.</v>
      </c>
      <c r="AB19" s="11">
        <f>B19</f>
        <v>0</v>
      </c>
      <c r="AC19" s="11">
        <f>C19</f>
        <v>0</v>
      </c>
      <c r="AD19" s="7">
        <f>X19</f>
        <v>0</v>
      </c>
      <c r="AE19" s="7">
        <f>Y19</f>
        <v>0</v>
      </c>
    </row>
    <row r="20" spans="1:31" s="1" customFormat="1">
      <c r="A20" s="6" t="s">
        <v>32</v>
      </c>
      <c r="B20" s="11"/>
      <c r="C20" s="11"/>
      <c r="D20" s="7"/>
      <c r="E20" s="7"/>
      <c r="F20" s="7"/>
      <c r="G20" s="7">
        <f t="shared" si="11"/>
        <v>0</v>
      </c>
      <c r="H20" s="7"/>
      <c r="I20" s="7"/>
      <c r="J20" s="7"/>
      <c r="K20" s="7">
        <f t="shared" si="12"/>
        <v>0</v>
      </c>
      <c r="L20" s="7"/>
      <c r="M20" s="7"/>
      <c r="N20" s="7"/>
      <c r="O20" s="7">
        <f t="shared" si="13"/>
        <v>0</v>
      </c>
      <c r="P20" s="7"/>
      <c r="Q20" s="7"/>
      <c r="R20" s="7"/>
      <c r="S20" s="7">
        <f t="shared" si="14"/>
        <v>0</v>
      </c>
      <c r="T20" s="7"/>
      <c r="U20" s="7"/>
      <c r="V20" s="7"/>
      <c r="W20" s="7">
        <f t="shared" si="15"/>
        <v>0</v>
      </c>
      <c r="X20" s="7"/>
      <c r="Y20" s="7">
        <f t="shared" si="16"/>
        <v>0</v>
      </c>
      <c r="AA20" s="6" t="str">
        <f t="shared" si="0"/>
        <v>14.</v>
      </c>
      <c r="AB20" s="11">
        <f>B20</f>
        <v>0</v>
      </c>
      <c r="AC20" s="11">
        <f>C20</f>
        <v>0</v>
      </c>
      <c r="AD20" s="7">
        <f>X20</f>
        <v>0</v>
      </c>
      <c r="AE20" s="7">
        <f>Y20</f>
        <v>0</v>
      </c>
    </row>
    <row r="21" spans="1:31" s="1" customFormat="1">
      <c r="A21" s="6" t="s">
        <v>33</v>
      </c>
      <c r="B21" s="11"/>
      <c r="C21" s="11"/>
      <c r="D21" s="7"/>
      <c r="E21" s="7"/>
      <c r="F21" s="7"/>
      <c r="G21" s="7">
        <f t="shared" si="11"/>
        <v>0</v>
      </c>
      <c r="H21" s="7"/>
      <c r="I21" s="7"/>
      <c r="J21" s="7"/>
      <c r="K21" s="7">
        <f t="shared" si="12"/>
        <v>0</v>
      </c>
      <c r="L21" s="7"/>
      <c r="M21" s="7"/>
      <c r="N21" s="7"/>
      <c r="O21" s="7">
        <f t="shared" si="13"/>
        <v>0</v>
      </c>
      <c r="P21" s="7"/>
      <c r="Q21" s="7"/>
      <c r="R21" s="7"/>
      <c r="S21" s="7">
        <f t="shared" si="14"/>
        <v>0</v>
      </c>
      <c r="T21" s="7"/>
      <c r="U21" s="7"/>
      <c r="V21" s="7"/>
      <c r="W21" s="7">
        <f t="shared" si="15"/>
        <v>0</v>
      </c>
      <c r="X21" s="7"/>
      <c r="Y21" s="7">
        <f t="shared" si="16"/>
        <v>0</v>
      </c>
      <c r="AA21" s="6" t="str">
        <f t="shared" si="0"/>
        <v>15.</v>
      </c>
      <c r="AB21" s="11">
        <f>B21</f>
        <v>0</v>
      </c>
      <c r="AC21" s="11">
        <f>C21</f>
        <v>0</v>
      </c>
      <c r="AD21" s="7">
        <f>X21</f>
        <v>0</v>
      </c>
      <c r="AE21" s="7">
        <f>Y21</f>
        <v>0</v>
      </c>
    </row>
    <row r="22" spans="1:31">
      <c r="A22" s="3"/>
      <c r="B22" s="9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31">
      <c r="A23" s="3"/>
      <c r="B23" s="9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31" ht="15.75">
      <c r="A24" s="45" t="s">
        <v>19</v>
      </c>
      <c r="B24" s="45"/>
      <c r="C24" s="4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A24" s="45" t="str">
        <f t="shared" ref="AA24:AA41" si="17">A24</f>
        <v>CAD duo-trio baton</v>
      </c>
      <c r="AB24" s="45"/>
      <c r="AC24" s="45"/>
      <c r="AD24" s="3"/>
      <c r="AE24" s="3"/>
    </row>
    <row r="25" spans="1:31">
      <c r="A25" s="4"/>
      <c r="B25" s="12" t="s">
        <v>0</v>
      </c>
      <c r="C25" s="12" t="s">
        <v>1</v>
      </c>
      <c r="D25" s="49" t="s">
        <v>2</v>
      </c>
      <c r="E25" s="50"/>
      <c r="F25" s="50"/>
      <c r="G25" s="51"/>
      <c r="H25" s="49" t="s">
        <v>2</v>
      </c>
      <c r="I25" s="50"/>
      <c r="J25" s="50"/>
      <c r="K25" s="51"/>
      <c r="L25" s="49" t="s">
        <v>2</v>
      </c>
      <c r="M25" s="50"/>
      <c r="N25" s="50"/>
      <c r="O25" s="51"/>
      <c r="P25" s="49" t="s">
        <v>2</v>
      </c>
      <c r="Q25" s="50"/>
      <c r="R25" s="50"/>
      <c r="S25" s="51"/>
      <c r="T25" s="49" t="s">
        <v>2</v>
      </c>
      <c r="U25" s="50"/>
      <c r="V25" s="50"/>
      <c r="W25" s="51"/>
      <c r="X25" s="4"/>
      <c r="Y25" s="4"/>
      <c r="AA25" s="4"/>
      <c r="AB25" s="12" t="str">
        <f t="shared" ref="AB25:AB41" si="18">B25</f>
        <v>TEAM</v>
      </c>
      <c r="AC25" s="12" t="str">
        <f t="shared" ref="AC25:AC41" si="19">C25</f>
        <v>NAME</v>
      </c>
      <c r="AD25" s="4"/>
      <c r="AE25" s="4"/>
    </row>
    <row r="26" spans="1:31">
      <c r="A26" s="4"/>
      <c r="B26" s="18"/>
      <c r="C26" s="18"/>
      <c r="D26" s="4" t="s">
        <v>3</v>
      </c>
      <c r="E26" s="4" t="s">
        <v>4</v>
      </c>
      <c r="F26" s="4" t="s">
        <v>5</v>
      </c>
      <c r="G26" s="4" t="s">
        <v>6</v>
      </c>
      <c r="H26" s="4" t="s">
        <v>3</v>
      </c>
      <c r="I26" s="4" t="s">
        <v>4</v>
      </c>
      <c r="J26" s="4" t="s">
        <v>5</v>
      </c>
      <c r="K26" s="4" t="s">
        <v>6</v>
      </c>
      <c r="L26" s="4" t="s">
        <v>3</v>
      </c>
      <c r="M26" s="4" t="s">
        <v>4</v>
      </c>
      <c r="N26" s="4" t="s">
        <v>5</v>
      </c>
      <c r="O26" s="4" t="s">
        <v>6</v>
      </c>
      <c r="P26" s="4" t="s">
        <v>3</v>
      </c>
      <c r="Q26" s="4" t="s">
        <v>4</v>
      </c>
      <c r="R26" s="4" t="s">
        <v>5</v>
      </c>
      <c r="S26" s="4" t="s">
        <v>6</v>
      </c>
      <c r="T26" s="4" t="s">
        <v>3</v>
      </c>
      <c r="U26" s="4" t="s">
        <v>4</v>
      </c>
      <c r="V26" s="4" t="s">
        <v>5</v>
      </c>
      <c r="W26" s="4" t="s">
        <v>6</v>
      </c>
      <c r="X26" s="4" t="s">
        <v>7</v>
      </c>
      <c r="Y26" s="4" t="s">
        <v>8</v>
      </c>
      <c r="AA26" s="4"/>
      <c r="AB26" s="12"/>
      <c r="AC26" s="12"/>
      <c r="AD26" s="4" t="str">
        <f t="shared" ref="AD26:AD41" si="20">X26</f>
        <v>PENALTY</v>
      </c>
      <c r="AE26" s="4" t="str">
        <f t="shared" ref="AE26:AE41" si="21">Y26</f>
        <v>TOTAL</v>
      </c>
    </row>
    <row r="27" spans="1:31" s="20" customFormat="1" ht="47.25">
      <c r="A27" s="30" t="s">
        <v>9</v>
      </c>
      <c r="B27" s="34" t="s">
        <v>35</v>
      </c>
      <c r="C27" s="34" t="s">
        <v>43</v>
      </c>
      <c r="D27" s="31">
        <v>8.5</v>
      </c>
      <c r="E27" s="5">
        <v>8.5</v>
      </c>
      <c r="F27" s="5">
        <v>8.6</v>
      </c>
      <c r="G27" s="5">
        <f t="shared" ref="G27:G33" si="22">SUM(D27:F27)</f>
        <v>25.6</v>
      </c>
      <c r="H27" s="5">
        <v>8.5</v>
      </c>
      <c r="I27" s="5">
        <v>8.5</v>
      </c>
      <c r="J27" s="5">
        <v>8.5</v>
      </c>
      <c r="K27" s="5">
        <f t="shared" ref="K27:K33" si="23">SUM(H27:J27)</f>
        <v>25.5</v>
      </c>
      <c r="L27" s="5">
        <v>8.6</v>
      </c>
      <c r="M27" s="5">
        <v>8.6999999999999993</v>
      </c>
      <c r="N27" s="5">
        <v>8.8000000000000007</v>
      </c>
      <c r="O27" s="5">
        <f t="shared" ref="O27:O33" si="24">SUM(L27:N27)</f>
        <v>26.099999999999998</v>
      </c>
      <c r="P27" s="5"/>
      <c r="Q27" s="5"/>
      <c r="R27" s="5"/>
      <c r="S27" s="5">
        <f t="shared" ref="S27:S33" si="25">SUM(P27:R27)</f>
        <v>0</v>
      </c>
      <c r="T27" s="5"/>
      <c r="U27" s="5"/>
      <c r="V27" s="5"/>
      <c r="W27" s="5">
        <f t="shared" ref="W27:W33" si="26">SUM(T27:V27)</f>
        <v>0</v>
      </c>
      <c r="X27" s="5">
        <v>0.05</v>
      </c>
      <c r="Y27" s="5">
        <f t="shared" ref="Y27:Y33" si="27">G27+K27+O27+S27+W27-X27</f>
        <v>77.150000000000006</v>
      </c>
      <c r="AA27" s="4" t="str">
        <f t="shared" si="17"/>
        <v>1.</v>
      </c>
      <c r="AB27" s="34" t="s">
        <v>39</v>
      </c>
      <c r="AC27" s="34" t="s">
        <v>44</v>
      </c>
      <c r="AD27" s="5">
        <v>0.1</v>
      </c>
      <c r="AE27" s="5">
        <v>78.45</v>
      </c>
    </row>
    <row r="28" spans="1:31" s="20" customFormat="1" ht="47.25">
      <c r="A28" s="30" t="s">
        <v>10</v>
      </c>
      <c r="B28" s="34" t="s">
        <v>39</v>
      </c>
      <c r="C28" s="34" t="s">
        <v>44</v>
      </c>
      <c r="D28" s="31">
        <v>8.8000000000000007</v>
      </c>
      <c r="E28" s="5">
        <v>8.65</v>
      </c>
      <c r="F28" s="5">
        <v>8.6999999999999993</v>
      </c>
      <c r="G28" s="5">
        <f t="shared" si="22"/>
        <v>26.150000000000002</v>
      </c>
      <c r="H28" s="5">
        <v>8.6999999999999993</v>
      </c>
      <c r="I28" s="5">
        <v>8.5</v>
      </c>
      <c r="J28" s="5">
        <v>8.6999999999999993</v>
      </c>
      <c r="K28" s="5">
        <f t="shared" si="23"/>
        <v>25.9</v>
      </c>
      <c r="L28" s="5">
        <v>8.9</v>
      </c>
      <c r="M28" s="5">
        <v>8.9</v>
      </c>
      <c r="N28" s="5">
        <v>8.6999999999999993</v>
      </c>
      <c r="O28" s="5">
        <f t="shared" si="24"/>
        <v>26.5</v>
      </c>
      <c r="P28" s="5"/>
      <c r="Q28" s="5"/>
      <c r="R28" s="5"/>
      <c r="S28" s="5">
        <f t="shared" si="25"/>
        <v>0</v>
      </c>
      <c r="T28" s="5"/>
      <c r="U28" s="5"/>
      <c r="V28" s="5"/>
      <c r="W28" s="5">
        <f t="shared" si="26"/>
        <v>0</v>
      </c>
      <c r="X28" s="5">
        <v>0.1</v>
      </c>
      <c r="Y28" s="5">
        <f t="shared" si="27"/>
        <v>78.45</v>
      </c>
      <c r="AA28" s="4" t="str">
        <f t="shared" si="17"/>
        <v>2.</v>
      </c>
      <c r="AB28" s="34" t="s">
        <v>47</v>
      </c>
      <c r="AC28" s="34" t="s">
        <v>48</v>
      </c>
      <c r="AD28" s="5">
        <v>0.4</v>
      </c>
      <c r="AE28" s="5">
        <v>77.199999999999989</v>
      </c>
    </row>
    <row r="29" spans="1:31" s="20" customFormat="1" ht="47.25">
      <c r="A29" s="30" t="s">
        <v>11</v>
      </c>
      <c r="B29" s="34" t="s">
        <v>45</v>
      </c>
      <c r="C29" s="34" t="s">
        <v>46</v>
      </c>
      <c r="D29" s="31">
        <v>8</v>
      </c>
      <c r="E29" s="5">
        <v>7.9</v>
      </c>
      <c r="F29" s="5">
        <v>8.1</v>
      </c>
      <c r="G29" s="5">
        <f t="shared" si="22"/>
        <v>24</v>
      </c>
      <c r="H29" s="5">
        <v>8.3000000000000007</v>
      </c>
      <c r="I29" s="5">
        <v>8.3000000000000007</v>
      </c>
      <c r="J29" s="5">
        <v>8.5</v>
      </c>
      <c r="K29" s="5">
        <f t="shared" si="23"/>
        <v>25.1</v>
      </c>
      <c r="L29" s="5">
        <v>8.6999999999999993</v>
      </c>
      <c r="M29" s="5">
        <v>8.6999999999999993</v>
      </c>
      <c r="N29" s="5">
        <v>8.8000000000000007</v>
      </c>
      <c r="O29" s="5">
        <f t="shared" si="24"/>
        <v>26.2</v>
      </c>
      <c r="P29" s="5"/>
      <c r="Q29" s="5"/>
      <c r="R29" s="5"/>
      <c r="S29" s="5">
        <f t="shared" si="25"/>
        <v>0</v>
      </c>
      <c r="T29" s="5"/>
      <c r="U29" s="5"/>
      <c r="V29" s="5"/>
      <c r="W29" s="5">
        <f t="shared" si="26"/>
        <v>0</v>
      </c>
      <c r="X29" s="5">
        <v>1.05</v>
      </c>
      <c r="Y29" s="5">
        <f t="shared" si="27"/>
        <v>74.25</v>
      </c>
      <c r="AA29" s="4" t="str">
        <f t="shared" si="17"/>
        <v>3.</v>
      </c>
      <c r="AB29" s="34" t="s">
        <v>35</v>
      </c>
      <c r="AC29" s="34" t="s">
        <v>43</v>
      </c>
      <c r="AD29" s="5">
        <v>0.05</v>
      </c>
      <c r="AE29" s="5">
        <v>77.150000000000006</v>
      </c>
    </row>
    <row r="30" spans="1:31" s="20" customFormat="1" ht="47.25">
      <c r="A30" s="36" t="s">
        <v>12</v>
      </c>
      <c r="B30" s="34" t="s">
        <v>47</v>
      </c>
      <c r="C30" s="34" t="s">
        <v>48</v>
      </c>
      <c r="D30" s="37">
        <v>7.9</v>
      </c>
      <c r="E30" s="17">
        <v>7.8</v>
      </c>
      <c r="F30" s="17">
        <v>8.8000000000000007</v>
      </c>
      <c r="G30" s="17">
        <f t="shared" si="22"/>
        <v>24.5</v>
      </c>
      <c r="H30" s="17">
        <v>8.8000000000000007</v>
      </c>
      <c r="I30" s="17">
        <v>8.6</v>
      </c>
      <c r="J30" s="17">
        <v>8.8000000000000007</v>
      </c>
      <c r="K30" s="17">
        <f t="shared" si="23"/>
        <v>26.2</v>
      </c>
      <c r="L30" s="17">
        <v>8.9</v>
      </c>
      <c r="M30" s="17">
        <v>9</v>
      </c>
      <c r="N30" s="17">
        <v>9</v>
      </c>
      <c r="O30" s="17">
        <f t="shared" si="24"/>
        <v>26.9</v>
      </c>
      <c r="P30" s="17"/>
      <c r="Q30" s="17"/>
      <c r="R30" s="17"/>
      <c r="S30" s="17">
        <f t="shared" si="25"/>
        <v>0</v>
      </c>
      <c r="T30" s="17"/>
      <c r="U30" s="17"/>
      <c r="V30" s="17"/>
      <c r="W30" s="17">
        <f t="shared" si="26"/>
        <v>0</v>
      </c>
      <c r="X30" s="17">
        <v>0.4</v>
      </c>
      <c r="Y30" s="17">
        <f t="shared" si="27"/>
        <v>77.199999999999989</v>
      </c>
      <c r="AA30" s="4" t="str">
        <f t="shared" si="17"/>
        <v>4.</v>
      </c>
      <c r="AB30" s="34" t="s">
        <v>45</v>
      </c>
      <c r="AC30" s="34" t="s">
        <v>46</v>
      </c>
      <c r="AD30" s="5">
        <v>1.05</v>
      </c>
      <c r="AE30" s="5">
        <v>74.25</v>
      </c>
    </row>
    <row r="31" spans="1:31">
      <c r="A31" s="6" t="s">
        <v>14</v>
      </c>
      <c r="B31" s="32"/>
      <c r="C31" s="32"/>
      <c r="D31" s="7"/>
      <c r="E31" s="7"/>
      <c r="F31" s="7"/>
      <c r="G31" s="7">
        <f t="shared" si="22"/>
        <v>0</v>
      </c>
      <c r="H31" s="7"/>
      <c r="I31" s="7"/>
      <c r="J31" s="7"/>
      <c r="K31" s="7">
        <f t="shared" si="23"/>
        <v>0</v>
      </c>
      <c r="L31" s="7"/>
      <c r="M31" s="7"/>
      <c r="N31" s="7"/>
      <c r="O31" s="7">
        <f t="shared" si="24"/>
        <v>0</v>
      </c>
      <c r="P31" s="7"/>
      <c r="Q31" s="7"/>
      <c r="R31" s="7"/>
      <c r="S31" s="7">
        <f t="shared" si="25"/>
        <v>0</v>
      </c>
      <c r="T31" s="7"/>
      <c r="U31" s="7"/>
      <c r="V31" s="7"/>
      <c r="W31" s="7">
        <f t="shared" si="26"/>
        <v>0</v>
      </c>
      <c r="X31" s="7"/>
      <c r="Y31" s="7">
        <f t="shared" si="27"/>
        <v>0</v>
      </c>
      <c r="AA31" s="4" t="str">
        <f t="shared" si="17"/>
        <v>5.</v>
      </c>
      <c r="AB31" s="13">
        <f>B31</f>
        <v>0</v>
      </c>
      <c r="AC31" s="13">
        <f>C31</f>
        <v>0</v>
      </c>
      <c r="AD31" s="5">
        <f>X31</f>
        <v>0</v>
      </c>
      <c r="AE31" s="5">
        <f>Y31</f>
        <v>0</v>
      </c>
    </row>
    <row r="32" spans="1:31">
      <c r="A32" s="6" t="s">
        <v>15</v>
      </c>
      <c r="B32" s="11"/>
      <c r="C32" s="11"/>
      <c r="D32" s="7"/>
      <c r="E32" s="7"/>
      <c r="F32" s="7"/>
      <c r="G32" s="7">
        <f t="shared" si="22"/>
        <v>0</v>
      </c>
      <c r="H32" s="7"/>
      <c r="I32" s="7"/>
      <c r="J32" s="7"/>
      <c r="K32" s="7">
        <f t="shared" si="23"/>
        <v>0</v>
      </c>
      <c r="L32" s="7"/>
      <c r="M32" s="7"/>
      <c r="N32" s="7"/>
      <c r="O32" s="7">
        <f t="shared" si="24"/>
        <v>0</v>
      </c>
      <c r="P32" s="7"/>
      <c r="Q32" s="7"/>
      <c r="R32" s="7"/>
      <c r="S32" s="7">
        <f t="shared" si="25"/>
        <v>0</v>
      </c>
      <c r="T32" s="7"/>
      <c r="U32" s="7"/>
      <c r="V32" s="7"/>
      <c r="W32" s="7">
        <f t="shared" si="26"/>
        <v>0</v>
      </c>
      <c r="X32" s="7"/>
      <c r="Y32" s="7">
        <f t="shared" si="27"/>
        <v>0</v>
      </c>
      <c r="AA32" s="4" t="str">
        <f t="shared" si="17"/>
        <v>6.</v>
      </c>
      <c r="AB32" s="13">
        <f>B32</f>
        <v>0</v>
      </c>
      <c r="AC32" s="13">
        <f>C32</f>
        <v>0</v>
      </c>
      <c r="AD32" s="5">
        <f>X32</f>
        <v>0</v>
      </c>
      <c r="AE32" s="5">
        <f>Y32</f>
        <v>0</v>
      </c>
    </row>
    <row r="33" spans="1:31">
      <c r="A33" s="6" t="s">
        <v>16</v>
      </c>
      <c r="B33" s="11"/>
      <c r="C33" s="11"/>
      <c r="D33" s="7"/>
      <c r="E33" s="7"/>
      <c r="F33" s="7"/>
      <c r="G33" s="7">
        <f t="shared" si="22"/>
        <v>0</v>
      </c>
      <c r="H33" s="7"/>
      <c r="I33" s="7"/>
      <c r="J33" s="7"/>
      <c r="K33" s="7">
        <f t="shared" si="23"/>
        <v>0</v>
      </c>
      <c r="L33" s="7"/>
      <c r="M33" s="7"/>
      <c r="N33" s="7"/>
      <c r="O33" s="7">
        <f t="shared" si="24"/>
        <v>0</v>
      </c>
      <c r="P33" s="7"/>
      <c r="Q33" s="7"/>
      <c r="R33" s="7"/>
      <c r="S33" s="7">
        <f t="shared" si="25"/>
        <v>0</v>
      </c>
      <c r="T33" s="7"/>
      <c r="U33" s="7"/>
      <c r="V33" s="7"/>
      <c r="W33" s="7">
        <f t="shared" si="26"/>
        <v>0</v>
      </c>
      <c r="X33" s="7"/>
      <c r="Y33" s="7">
        <f t="shared" si="27"/>
        <v>0</v>
      </c>
      <c r="AA33" s="15" t="str">
        <f t="shared" si="17"/>
        <v>7.</v>
      </c>
      <c r="AB33" s="16">
        <f>B33</f>
        <v>0</v>
      </c>
      <c r="AC33" s="16">
        <f>C33</f>
        <v>0</v>
      </c>
      <c r="AD33" s="17">
        <f>X33</f>
        <v>0</v>
      </c>
      <c r="AE33" s="17">
        <f>Y33</f>
        <v>0</v>
      </c>
    </row>
    <row r="34" spans="1:31" s="1" customFormat="1">
      <c r="A34" s="6" t="s">
        <v>17</v>
      </c>
      <c r="B34" s="11"/>
      <c r="C34" s="11"/>
      <c r="D34" s="7"/>
      <c r="E34" s="7"/>
      <c r="F34" s="7"/>
      <c r="G34" s="7">
        <f t="shared" ref="G34:G41" si="28">SUM(D34:F34)</f>
        <v>0</v>
      </c>
      <c r="H34" s="7"/>
      <c r="I34" s="7"/>
      <c r="J34" s="7"/>
      <c r="K34" s="7">
        <f t="shared" ref="K34:K41" si="29">SUM(H34:J34)</f>
        <v>0</v>
      </c>
      <c r="L34" s="7"/>
      <c r="M34" s="7"/>
      <c r="N34" s="7"/>
      <c r="O34" s="7">
        <f t="shared" ref="O34:O41" si="30">SUM(L34:N34)</f>
        <v>0</v>
      </c>
      <c r="P34" s="7"/>
      <c r="Q34" s="7"/>
      <c r="R34" s="7"/>
      <c r="S34" s="7">
        <f t="shared" ref="S34:S41" si="31">SUM(P34:R34)</f>
        <v>0</v>
      </c>
      <c r="T34" s="7"/>
      <c r="U34" s="7"/>
      <c r="V34" s="7"/>
      <c r="W34" s="7">
        <f t="shared" ref="W34:W41" si="32">SUM(T34:V34)</f>
        <v>0</v>
      </c>
      <c r="X34" s="7"/>
      <c r="Y34" s="7">
        <f t="shared" ref="Y34:Y41" si="33">G34+K34+O34+S34+W34-X34</f>
        <v>0</v>
      </c>
      <c r="AA34" s="6" t="str">
        <f t="shared" si="17"/>
        <v>8.</v>
      </c>
      <c r="AB34" s="11">
        <f>B34</f>
        <v>0</v>
      </c>
      <c r="AC34" s="11">
        <f>C34</f>
        <v>0</v>
      </c>
      <c r="AD34" s="7">
        <f>X34</f>
        <v>0</v>
      </c>
      <c r="AE34" s="7">
        <f>Y34</f>
        <v>0</v>
      </c>
    </row>
    <row r="35" spans="1:31" s="1" customFormat="1">
      <c r="A35" s="6" t="s">
        <v>18</v>
      </c>
      <c r="B35" s="11"/>
      <c r="C35" s="11"/>
      <c r="D35" s="7"/>
      <c r="E35" s="7"/>
      <c r="F35" s="7"/>
      <c r="G35" s="7">
        <f t="shared" si="28"/>
        <v>0</v>
      </c>
      <c r="H35" s="7"/>
      <c r="I35" s="7"/>
      <c r="J35" s="7"/>
      <c r="K35" s="7">
        <f t="shared" si="29"/>
        <v>0</v>
      </c>
      <c r="L35" s="7"/>
      <c r="M35" s="7"/>
      <c r="N35" s="7"/>
      <c r="O35" s="7">
        <f t="shared" si="30"/>
        <v>0</v>
      </c>
      <c r="P35" s="7"/>
      <c r="Q35" s="7"/>
      <c r="R35" s="7"/>
      <c r="S35" s="7">
        <f t="shared" si="31"/>
        <v>0</v>
      </c>
      <c r="T35" s="7"/>
      <c r="U35" s="7"/>
      <c r="V35" s="7"/>
      <c r="W35" s="7">
        <f t="shared" si="32"/>
        <v>0</v>
      </c>
      <c r="X35" s="7"/>
      <c r="Y35" s="7">
        <f t="shared" si="33"/>
        <v>0</v>
      </c>
      <c r="AA35" s="6" t="str">
        <f t="shared" si="17"/>
        <v>9.</v>
      </c>
      <c r="AB35" s="11">
        <f>B35</f>
        <v>0</v>
      </c>
      <c r="AC35" s="11">
        <f>C35</f>
        <v>0</v>
      </c>
      <c r="AD35" s="7">
        <f>X35</f>
        <v>0</v>
      </c>
      <c r="AE35" s="7">
        <f>Y35</f>
        <v>0</v>
      </c>
    </row>
    <row r="36" spans="1:31" s="1" customFormat="1">
      <c r="A36" s="6" t="s">
        <v>21</v>
      </c>
      <c r="B36" s="11"/>
      <c r="C36" s="11"/>
      <c r="D36" s="7"/>
      <c r="E36" s="7"/>
      <c r="F36" s="7"/>
      <c r="G36" s="7">
        <f t="shared" si="28"/>
        <v>0</v>
      </c>
      <c r="H36" s="7"/>
      <c r="I36" s="7"/>
      <c r="J36" s="7"/>
      <c r="K36" s="7">
        <f t="shared" si="29"/>
        <v>0</v>
      </c>
      <c r="L36" s="7"/>
      <c r="M36" s="7"/>
      <c r="N36" s="7"/>
      <c r="O36" s="7">
        <f t="shared" si="30"/>
        <v>0</v>
      </c>
      <c r="P36" s="7"/>
      <c r="Q36" s="7"/>
      <c r="R36" s="7"/>
      <c r="S36" s="7">
        <f t="shared" si="31"/>
        <v>0</v>
      </c>
      <c r="T36" s="7"/>
      <c r="U36" s="7"/>
      <c r="V36" s="7"/>
      <c r="W36" s="7">
        <f t="shared" si="32"/>
        <v>0</v>
      </c>
      <c r="X36" s="7"/>
      <c r="Y36" s="7">
        <f t="shared" si="33"/>
        <v>0</v>
      </c>
      <c r="AA36" s="6" t="str">
        <f t="shared" si="17"/>
        <v>10.</v>
      </c>
      <c r="AB36" s="11">
        <f>B36</f>
        <v>0</v>
      </c>
      <c r="AC36" s="11">
        <f>C36</f>
        <v>0</v>
      </c>
      <c r="AD36" s="7">
        <f>X36</f>
        <v>0</v>
      </c>
      <c r="AE36" s="7">
        <f>Y36</f>
        <v>0</v>
      </c>
    </row>
    <row r="37" spans="1:31" s="1" customFormat="1">
      <c r="A37" s="6" t="s">
        <v>22</v>
      </c>
      <c r="B37" s="11"/>
      <c r="C37" s="11"/>
      <c r="D37" s="7"/>
      <c r="E37" s="7"/>
      <c r="F37" s="7"/>
      <c r="G37" s="7">
        <f t="shared" si="28"/>
        <v>0</v>
      </c>
      <c r="H37" s="7"/>
      <c r="I37" s="7"/>
      <c r="J37" s="7"/>
      <c r="K37" s="7">
        <f t="shared" si="29"/>
        <v>0</v>
      </c>
      <c r="L37" s="7"/>
      <c r="M37" s="7"/>
      <c r="N37" s="7"/>
      <c r="O37" s="7">
        <f t="shared" si="30"/>
        <v>0</v>
      </c>
      <c r="P37" s="7"/>
      <c r="Q37" s="7"/>
      <c r="R37" s="7"/>
      <c r="S37" s="7">
        <f t="shared" si="31"/>
        <v>0</v>
      </c>
      <c r="T37" s="7"/>
      <c r="U37" s="7"/>
      <c r="V37" s="7"/>
      <c r="W37" s="7">
        <f t="shared" si="32"/>
        <v>0</v>
      </c>
      <c r="X37" s="7"/>
      <c r="Y37" s="7">
        <f t="shared" si="33"/>
        <v>0</v>
      </c>
      <c r="AA37" s="6" t="str">
        <f t="shared" si="17"/>
        <v>11.</v>
      </c>
      <c r="AB37" s="11">
        <f>B37</f>
        <v>0</v>
      </c>
      <c r="AC37" s="11">
        <f>C37</f>
        <v>0</v>
      </c>
      <c r="AD37" s="7">
        <f>X37</f>
        <v>0</v>
      </c>
      <c r="AE37" s="7">
        <f>Y37</f>
        <v>0</v>
      </c>
    </row>
    <row r="38" spans="1:31" s="1" customFormat="1">
      <c r="A38" s="6" t="s">
        <v>23</v>
      </c>
      <c r="B38" s="11"/>
      <c r="C38" s="11"/>
      <c r="D38" s="7"/>
      <c r="E38" s="7"/>
      <c r="F38" s="7"/>
      <c r="G38" s="7">
        <f t="shared" si="28"/>
        <v>0</v>
      </c>
      <c r="H38" s="7"/>
      <c r="I38" s="7"/>
      <c r="J38" s="7"/>
      <c r="K38" s="7">
        <f t="shared" si="29"/>
        <v>0</v>
      </c>
      <c r="L38" s="7"/>
      <c r="M38" s="7"/>
      <c r="N38" s="7"/>
      <c r="O38" s="7">
        <f t="shared" si="30"/>
        <v>0</v>
      </c>
      <c r="P38" s="7"/>
      <c r="Q38" s="7"/>
      <c r="R38" s="7"/>
      <c r="S38" s="7">
        <f t="shared" si="31"/>
        <v>0</v>
      </c>
      <c r="T38" s="7"/>
      <c r="U38" s="7"/>
      <c r="V38" s="7"/>
      <c r="W38" s="7">
        <f t="shared" si="32"/>
        <v>0</v>
      </c>
      <c r="X38" s="7"/>
      <c r="Y38" s="7">
        <f t="shared" si="33"/>
        <v>0</v>
      </c>
      <c r="AA38" s="6" t="str">
        <f t="shared" si="17"/>
        <v>12.</v>
      </c>
      <c r="AB38" s="11">
        <f>B38</f>
        <v>0</v>
      </c>
      <c r="AC38" s="11">
        <f>C38</f>
        <v>0</v>
      </c>
      <c r="AD38" s="7">
        <f>X38</f>
        <v>0</v>
      </c>
      <c r="AE38" s="7">
        <f>Y38</f>
        <v>0</v>
      </c>
    </row>
    <row r="39" spans="1:31" s="1" customFormat="1">
      <c r="A39" s="6" t="s">
        <v>31</v>
      </c>
      <c r="B39" s="11"/>
      <c r="C39" s="11"/>
      <c r="D39" s="7"/>
      <c r="E39" s="7"/>
      <c r="F39" s="7"/>
      <c r="G39" s="7">
        <f t="shared" si="28"/>
        <v>0</v>
      </c>
      <c r="H39" s="7"/>
      <c r="I39" s="7"/>
      <c r="J39" s="7"/>
      <c r="K39" s="7">
        <f t="shared" si="29"/>
        <v>0</v>
      </c>
      <c r="L39" s="7"/>
      <c r="M39" s="7"/>
      <c r="N39" s="7"/>
      <c r="O39" s="7">
        <f t="shared" si="30"/>
        <v>0</v>
      </c>
      <c r="P39" s="7"/>
      <c r="Q39" s="7"/>
      <c r="R39" s="7"/>
      <c r="S39" s="7">
        <f t="shared" si="31"/>
        <v>0</v>
      </c>
      <c r="T39" s="7"/>
      <c r="U39" s="7"/>
      <c r="V39" s="7"/>
      <c r="W39" s="7">
        <f t="shared" si="32"/>
        <v>0</v>
      </c>
      <c r="X39" s="7"/>
      <c r="Y39" s="7">
        <f t="shared" si="33"/>
        <v>0</v>
      </c>
      <c r="AA39" s="6" t="str">
        <f t="shared" si="17"/>
        <v>13.</v>
      </c>
      <c r="AB39" s="11">
        <f>B39</f>
        <v>0</v>
      </c>
      <c r="AC39" s="11">
        <f>C39</f>
        <v>0</v>
      </c>
      <c r="AD39" s="7">
        <f>X39</f>
        <v>0</v>
      </c>
      <c r="AE39" s="7">
        <f>Y39</f>
        <v>0</v>
      </c>
    </row>
    <row r="40" spans="1:31" s="1" customFormat="1">
      <c r="A40" s="6" t="s">
        <v>32</v>
      </c>
      <c r="B40" s="11"/>
      <c r="C40" s="11"/>
      <c r="D40" s="7"/>
      <c r="E40" s="7"/>
      <c r="F40" s="7"/>
      <c r="G40" s="7">
        <f t="shared" si="28"/>
        <v>0</v>
      </c>
      <c r="H40" s="7"/>
      <c r="I40" s="7"/>
      <c r="J40" s="7"/>
      <c r="K40" s="7">
        <f t="shared" si="29"/>
        <v>0</v>
      </c>
      <c r="L40" s="7"/>
      <c r="M40" s="7"/>
      <c r="N40" s="7"/>
      <c r="O40" s="7">
        <f t="shared" si="30"/>
        <v>0</v>
      </c>
      <c r="P40" s="7"/>
      <c r="Q40" s="7"/>
      <c r="R40" s="7"/>
      <c r="S40" s="7">
        <f t="shared" si="31"/>
        <v>0</v>
      </c>
      <c r="T40" s="7"/>
      <c r="U40" s="7"/>
      <c r="V40" s="7"/>
      <c r="W40" s="7">
        <f t="shared" si="32"/>
        <v>0</v>
      </c>
      <c r="X40" s="7"/>
      <c r="Y40" s="7">
        <f t="shared" si="33"/>
        <v>0</v>
      </c>
      <c r="AA40" s="6" t="str">
        <f t="shared" si="17"/>
        <v>14.</v>
      </c>
      <c r="AB40" s="11">
        <f>B40</f>
        <v>0</v>
      </c>
      <c r="AC40" s="11">
        <f>C40</f>
        <v>0</v>
      </c>
      <c r="AD40" s="7">
        <f>X40</f>
        <v>0</v>
      </c>
      <c r="AE40" s="7">
        <f>Y40</f>
        <v>0</v>
      </c>
    </row>
    <row r="41" spans="1:31" s="1" customFormat="1">
      <c r="A41" s="6" t="s">
        <v>33</v>
      </c>
      <c r="B41" s="11"/>
      <c r="C41" s="11"/>
      <c r="D41" s="7"/>
      <c r="E41" s="7"/>
      <c r="F41" s="7"/>
      <c r="G41" s="7">
        <f t="shared" si="28"/>
        <v>0</v>
      </c>
      <c r="H41" s="7"/>
      <c r="I41" s="7"/>
      <c r="J41" s="7"/>
      <c r="K41" s="7">
        <f t="shared" si="29"/>
        <v>0</v>
      </c>
      <c r="L41" s="7"/>
      <c r="M41" s="7"/>
      <c r="N41" s="7"/>
      <c r="O41" s="7">
        <f t="shared" si="30"/>
        <v>0</v>
      </c>
      <c r="P41" s="7"/>
      <c r="Q41" s="7"/>
      <c r="R41" s="7"/>
      <c r="S41" s="7">
        <f t="shared" si="31"/>
        <v>0</v>
      </c>
      <c r="T41" s="7"/>
      <c r="U41" s="7"/>
      <c r="V41" s="7"/>
      <c r="W41" s="7">
        <f t="shared" si="32"/>
        <v>0</v>
      </c>
      <c r="X41" s="7"/>
      <c r="Y41" s="7">
        <f t="shared" si="33"/>
        <v>0</v>
      </c>
      <c r="AA41" s="6" t="str">
        <f t="shared" si="17"/>
        <v>15.</v>
      </c>
      <c r="AB41" s="11">
        <f>B41</f>
        <v>0</v>
      </c>
      <c r="AC41" s="11">
        <f>C41</f>
        <v>0</v>
      </c>
      <c r="AD41" s="7">
        <f>X41</f>
        <v>0</v>
      </c>
      <c r="AE41" s="7">
        <f>Y41</f>
        <v>0</v>
      </c>
    </row>
    <row r="42" spans="1:31">
      <c r="A42" s="3"/>
      <c r="B42" s="9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31">
      <c r="A43" s="3"/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31" ht="15.75">
      <c r="A44" s="48" t="s">
        <v>20</v>
      </c>
      <c r="B44" s="48"/>
      <c r="C44" s="4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45" t="str">
        <f t="shared" ref="AA44:AA61" si="34">A44</f>
        <v>CAD mini baton</v>
      </c>
      <c r="AB44" s="45"/>
      <c r="AC44" s="45"/>
      <c r="AD44" s="3"/>
      <c r="AE44" s="3"/>
    </row>
    <row r="45" spans="1:31">
      <c r="A45" s="4"/>
      <c r="B45" s="12" t="s">
        <v>0</v>
      </c>
      <c r="C45" s="12" t="s">
        <v>1</v>
      </c>
      <c r="D45" s="49" t="s">
        <v>2</v>
      </c>
      <c r="E45" s="50"/>
      <c r="F45" s="50"/>
      <c r="G45" s="51"/>
      <c r="H45" s="49" t="s">
        <v>2</v>
      </c>
      <c r="I45" s="50"/>
      <c r="J45" s="50"/>
      <c r="K45" s="51"/>
      <c r="L45" s="49" t="s">
        <v>2</v>
      </c>
      <c r="M45" s="50"/>
      <c r="N45" s="50"/>
      <c r="O45" s="51"/>
      <c r="P45" s="49" t="s">
        <v>2</v>
      </c>
      <c r="Q45" s="50"/>
      <c r="R45" s="50"/>
      <c r="S45" s="51"/>
      <c r="T45" s="49" t="s">
        <v>2</v>
      </c>
      <c r="U45" s="50"/>
      <c r="V45" s="50"/>
      <c r="W45" s="51"/>
      <c r="X45" s="4"/>
      <c r="Y45" s="4"/>
      <c r="AA45" s="4"/>
      <c r="AB45" s="12" t="str">
        <f t="shared" ref="AB45:AB61" si="35">B45</f>
        <v>TEAM</v>
      </c>
      <c r="AC45" s="12" t="str">
        <f t="shared" ref="AC45:AC61" si="36">C45</f>
        <v>NAME</v>
      </c>
      <c r="AD45" s="4"/>
      <c r="AE45" s="4"/>
    </row>
    <row r="46" spans="1:31">
      <c r="A46" s="4"/>
      <c r="B46" s="18"/>
      <c r="C46" s="12"/>
      <c r="D46" s="4" t="s">
        <v>3</v>
      </c>
      <c r="E46" s="4" t="s">
        <v>4</v>
      </c>
      <c r="F46" s="4" t="s">
        <v>5</v>
      </c>
      <c r="G46" s="4" t="s">
        <v>6</v>
      </c>
      <c r="H46" s="4" t="s">
        <v>3</v>
      </c>
      <c r="I46" s="4" t="s">
        <v>4</v>
      </c>
      <c r="J46" s="4" t="s">
        <v>5</v>
      </c>
      <c r="K46" s="4" t="s">
        <v>6</v>
      </c>
      <c r="L46" s="4" t="s">
        <v>3</v>
      </c>
      <c r="M46" s="4" t="s">
        <v>4</v>
      </c>
      <c r="N46" s="4" t="s">
        <v>5</v>
      </c>
      <c r="O46" s="4" t="s">
        <v>6</v>
      </c>
      <c r="P46" s="4" t="s">
        <v>3</v>
      </c>
      <c r="Q46" s="4" t="s">
        <v>4</v>
      </c>
      <c r="R46" s="4" t="s">
        <v>5</v>
      </c>
      <c r="S46" s="4" t="s">
        <v>6</v>
      </c>
      <c r="T46" s="4" t="s">
        <v>3</v>
      </c>
      <c r="U46" s="4" t="s">
        <v>4</v>
      </c>
      <c r="V46" s="4" t="s">
        <v>5</v>
      </c>
      <c r="W46" s="4" t="s">
        <v>6</v>
      </c>
      <c r="X46" s="4" t="s">
        <v>7</v>
      </c>
      <c r="Y46" s="4" t="s">
        <v>8</v>
      </c>
      <c r="AA46" s="4"/>
      <c r="AB46" s="12"/>
      <c r="AC46" s="12"/>
      <c r="AD46" s="4" t="str">
        <f t="shared" ref="AD46:AD61" si="37">X46</f>
        <v>PENALTY</v>
      </c>
      <c r="AE46" s="4" t="str">
        <f t="shared" ref="AE46:AE61" si="38">Y46</f>
        <v>TOTAL</v>
      </c>
    </row>
    <row r="47" spans="1:31" s="20" customFormat="1" ht="15.75">
      <c r="A47" s="30" t="s">
        <v>9</v>
      </c>
      <c r="B47" s="34" t="s">
        <v>35</v>
      </c>
      <c r="C47" s="35"/>
      <c r="D47" s="5">
        <v>8.9</v>
      </c>
      <c r="E47" s="5">
        <v>8.85</v>
      </c>
      <c r="F47" s="5">
        <v>8.8000000000000007</v>
      </c>
      <c r="G47" s="5">
        <f t="shared" ref="G47:G58" si="39">SUM(D47:F47)</f>
        <v>26.55</v>
      </c>
      <c r="H47" s="5">
        <v>8.8000000000000007</v>
      </c>
      <c r="I47" s="5">
        <v>8.8000000000000007</v>
      </c>
      <c r="J47" s="5">
        <v>8.8000000000000007</v>
      </c>
      <c r="K47" s="5">
        <f t="shared" ref="K47:K58" si="40">SUM(H47:J47)</f>
        <v>26.400000000000002</v>
      </c>
      <c r="L47" s="5">
        <v>8.8000000000000007</v>
      </c>
      <c r="M47" s="5">
        <v>8.9</v>
      </c>
      <c r="N47" s="5">
        <v>8.9</v>
      </c>
      <c r="O47" s="5">
        <f t="shared" ref="O47:O58" si="41">SUM(L47:N47)</f>
        <v>26.6</v>
      </c>
      <c r="P47" s="5"/>
      <c r="Q47" s="5"/>
      <c r="R47" s="5"/>
      <c r="S47" s="5">
        <f t="shared" ref="S47:S58" si="42">SUM(P47:R47)</f>
        <v>0</v>
      </c>
      <c r="T47" s="5"/>
      <c r="U47" s="5"/>
      <c r="V47" s="5"/>
      <c r="W47" s="5">
        <f t="shared" ref="W47:W58" si="43">SUM(T47:V47)</f>
        <v>0</v>
      </c>
      <c r="X47" s="5">
        <v>0.5</v>
      </c>
      <c r="Y47" s="5">
        <f t="shared" ref="Y47:Y58" si="44">G47+K47+O47+S47+W47-X47</f>
        <v>79.050000000000011</v>
      </c>
      <c r="AA47" s="4" t="str">
        <f t="shared" si="34"/>
        <v>1.</v>
      </c>
      <c r="AB47" s="34" t="s">
        <v>35</v>
      </c>
      <c r="AC47" s="13">
        <f>C47</f>
        <v>0</v>
      </c>
      <c r="AD47" s="5">
        <v>0.5</v>
      </c>
      <c r="AE47" s="5">
        <v>79.050000000000011</v>
      </c>
    </row>
    <row r="48" spans="1:31" s="20" customFormat="1" ht="31.5">
      <c r="A48" s="30" t="s">
        <v>10</v>
      </c>
      <c r="B48" s="34" t="s">
        <v>49</v>
      </c>
      <c r="C48" s="35"/>
      <c r="D48" s="5">
        <v>8.6999999999999993</v>
      </c>
      <c r="E48" s="5">
        <v>8.6999999999999993</v>
      </c>
      <c r="F48" s="5">
        <v>8.6999999999999993</v>
      </c>
      <c r="G48" s="5">
        <f t="shared" si="39"/>
        <v>26.099999999999998</v>
      </c>
      <c r="H48" s="5">
        <v>8.6</v>
      </c>
      <c r="I48" s="5">
        <v>8.6</v>
      </c>
      <c r="J48" s="5">
        <v>8.6999999999999993</v>
      </c>
      <c r="K48" s="5">
        <f t="shared" si="40"/>
        <v>25.9</v>
      </c>
      <c r="L48" s="5">
        <v>8.8000000000000007</v>
      </c>
      <c r="M48" s="5">
        <v>8.6999999999999993</v>
      </c>
      <c r="N48" s="5">
        <v>8.9</v>
      </c>
      <c r="O48" s="5">
        <f t="shared" si="41"/>
        <v>26.4</v>
      </c>
      <c r="P48" s="5"/>
      <c r="Q48" s="5"/>
      <c r="R48" s="5"/>
      <c r="S48" s="5">
        <f t="shared" si="42"/>
        <v>0</v>
      </c>
      <c r="T48" s="5"/>
      <c r="U48" s="5"/>
      <c r="V48" s="5"/>
      <c r="W48" s="5">
        <f t="shared" si="43"/>
        <v>0</v>
      </c>
      <c r="X48" s="5">
        <v>0.25</v>
      </c>
      <c r="Y48" s="5">
        <f t="shared" si="44"/>
        <v>78.150000000000006</v>
      </c>
      <c r="AA48" s="4" t="str">
        <f t="shared" si="34"/>
        <v>2.</v>
      </c>
      <c r="AB48" s="34" t="s">
        <v>49</v>
      </c>
      <c r="AC48" s="13">
        <f>C48</f>
        <v>0</v>
      </c>
      <c r="AD48" s="5">
        <v>0.25</v>
      </c>
      <c r="AE48" s="5">
        <v>78.150000000000006</v>
      </c>
    </row>
    <row r="49" spans="1:31" s="20" customFormat="1" ht="31.5">
      <c r="A49" s="30" t="s">
        <v>11</v>
      </c>
      <c r="B49" s="34" t="s">
        <v>50</v>
      </c>
      <c r="C49" s="35"/>
      <c r="D49" s="5">
        <v>8.3000000000000007</v>
      </c>
      <c r="E49" s="5">
        <v>8.3000000000000007</v>
      </c>
      <c r="F49" s="5">
        <v>8.3000000000000007</v>
      </c>
      <c r="G49" s="5">
        <f t="shared" si="39"/>
        <v>24.900000000000002</v>
      </c>
      <c r="H49" s="5">
        <v>8.3000000000000007</v>
      </c>
      <c r="I49" s="5">
        <v>8.3000000000000007</v>
      </c>
      <c r="J49" s="5">
        <v>8.4</v>
      </c>
      <c r="K49" s="5">
        <f t="shared" si="40"/>
        <v>25</v>
      </c>
      <c r="L49" s="5">
        <v>8.8000000000000007</v>
      </c>
      <c r="M49" s="5">
        <v>8.8000000000000007</v>
      </c>
      <c r="N49" s="5">
        <v>8.9</v>
      </c>
      <c r="O49" s="5">
        <f t="shared" si="41"/>
        <v>26.5</v>
      </c>
      <c r="P49" s="5"/>
      <c r="Q49" s="5"/>
      <c r="R49" s="5"/>
      <c r="S49" s="5">
        <f t="shared" si="42"/>
        <v>0</v>
      </c>
      <c r="T49" s="5"/>
      <c r="U49" s="5"/>
      <c r="V49" s="5"/>
      <c r="W49" s="5">
        <f t="shared" si="43"/>
        <v>0</v>
      </c>
      <c r="X49" s="5">
        <v>0.3</v>
      </c>
      <c r="Y49" s="5">
        <f t="shared" si="44"/>
        <v>76.100000000000009</v>
      </c>
      <c r="AA49" s="4" t="str">
        <f t="shared" si="34"/>
        <v>3.</v>
      </c>
      <c r="AB49" s="34" t="s">
        <v>50</v>
      </c>
      <c r="AC49" s="13">
        <f>C49</f>
        <v>0</v>
      </c>
      <c r="AD49" s="5">
        <v>0.3</v>
      </c>
      <c r="AE49" s="5">
        <v>76.100000000000009</v>
      </c>
    </row>
    <row r="50" spans="1:31">
      <c r="A50" s="4" t="s">
        <v>12</v>
      </c>
      <c r="B50" s="32"/>
      <c r="C50" s="12"/>
      <c r="D50" s="5"/>
      <c r="E50" s="5"/>
      <c r="F50" s="5"/>
      <c r="G50" s="5">
        <f t="shared" si="39"/>
        <v>0</v>
      </c>
      <c r="H50" s="5"/>
      <c r="I50" s="5"/>
      <c r="J50" s="5"/>
      <c r="K50" s="5">
        <f t="shared" si="40"/>
        <v>0</v>
      </c>
      <c r="L50" s="5"/>
      <c r="M50" s="5"/>
      <c r="N50" s="5"/>
      <c r="O50" s="5">
        <f t="shared" si="41"/>
        <v>0</v>
      </c>
      <c r="P50" s="5"/>
      <c r="Q50" s="5"/>
      <c r="R50" s="5"/>
      <c r="S50" s="5">
        <f t="shared" si="42"/>
        <v>0</v>
      </c>
      <c r="T50" s="5"/>
      <c r="U50" s="5"/>
      <c r="V50" s="5"/>
      <c r="W50" s="5">
        <f t="shared" si="43"/>
        <v>0</v>
      </c>
      <c r="X50" s="5"/>
      <c r="Y50" s="5">
        <f t="shared" si="44"/>
        <v>0</v>
      </c>
      <c r="AA50" s="4" t="str">
        <f t="shared" si="34"/>
        <v>4.</v>
      </c>
      <c r="AB50" s="13">
        <f>B50</f>
        <v>0</v>
      </c>
      <c r="AC50" s="13">
        <f>C50</f>
        <v>0</v>
      </c>
      <c r="AD50" s="5">
        <f>X50</f>
        <v>0</v>
      </c>
      <c r="AE50" s="5">
        <f>Y50</f>
        <v>0</v>
      </c>
    </row>
    <row r="51" spans="1:31">
      <c r="A51" s="4" t="s">
        <v>14</v>
      </c>
      <c r="B51" s="13"/>
      <c r="C51" s="12"/>
      <c r="D51" s="5"/>
      <c r="E51" s="5"/>
      <c r="F51" s="5"/>
      <c r="G51" s="5">
        <f t="shared" si="39"/>
        <v>0</v>
      </c>
      <c r="H51" s="5"/>
      <c r="I51" s="5"/>
      <c r="J51" s="5"/>
      <c r="K51" s="5">
        <f t="shared" si="40"/>
        <v>0</v>
      </c>
      <c r="L51" s="5"/>
      <c r="M51" s="5"/>
      <c r="N51" s="5"/>
      <c r="O51" s="5">
        <f t="shared" si="41"/>
        <v>0</v>
      </c>
      <c r="P51" s="5"/>
      <c r="Q51" s="5"/>
      <c r="R51" s="5"/>
      <c r="S51" s="5">
        <f t="shared" si="42"/>
        <v>0</v>
      </c>
      <c r="T51" s="5"/>
      <c r="U51" s="5"/>
      <c r="V51" s="5"/>
      <c r="W51" s="5">
        <f t="shared" si="43"/>
        <v>0</v>
      </c>
      <c r="X51" s="5"/>
      <c r="Y51" s="5">
        <f t="shared" si="44"/>
        <v>0</v>
      </c>
      <c r="AA51" s="4" t="str">
        <f t="shared" si="34"/>
        <v>5.</v>
      </c>
      <c r="AB51" s="13">
        <f>B51</f>
        <v>0</v>
      </c>
      <c r="AC51" s="13">
        <f>C51</f>
        <v>0</v>
      </c>
      <c r="AD51" s="5">
        <f>X51</f>
        <v>0</v>
      </c>
      <c r="AE51" s="5">
        <f>Y51</f>
        <v>0</v>
      </c>
    </row>
    <row r="52" spans="1:31">
      <c r="A52" s="4" t="s">
        <v>15</v>
      </c>
      <c r="B52" s="13"/>
      <c r="C52" s="12"/>
      <c r="D52" s="5"/>
      <c r="E52" s="5"/>
      <c r="F52" s="5"/>
      <c r="G52" s="5">
        <f t="shared" si="39"/>
        <v>0</v>
      </c>
      <c r="H52" s="5"/>
      <c r="I52" s="5"/>
      <c r="J52" s="5"/>
      <c r="K52" s="5">
        <f t="shared" si="40"/>
        <v>0</v>
      </c>
      <c r="L52" s="5"/>
      <c r="M52" s="5"/>
      <c r="N52" s="5"/>
      <c r="O52" s="5">
        <f t="shared" si="41"/>
        <v>0</v>
      </c>
      <c r="P52" s="5"/>
      <c r="Q52" s="5"/>
      <c r="R52" s="5"/>
      <c r="S52" s="5">
        <f t="shared" si="42"/>
        <v>0</v>
      </c>
      <c r="T52" s="5"/>
      <c r="U52" s="5"/>
      <c r="V52" s="5"/>
      <c r="W52" s="5">
        <f t="shared" si="43"/>
        <v>0</v>
      </c>
      <c r="X52" s="5"/>
      <c r="Y52" s="5">
        <f t="shared" si="44"/>
        <v>0</v>
      </c>
      <c r="AA52" s="4" t="str">
        <f t="shared" si="34"/>
        <v>6.</v>
      </c>
      <c r="AB52" s="13">
        <f>B52</f>
        <v>0</v>
      </c>
      <c r="AC52" s="13">
        <f>C52</f>
        <v>0</v>
      </c>
      <c r="AD52" s="5">
        <f>X52</f>
        <v>0</v>
      </c>
      <c r="AE52" s="5">
        <f>Y52</f>
        <v>0</v>
      </c>
    </row>
    <row r="53" spans="1:31">
      <c r="A53" s="4" t="s">
        <v>16</v>
      </c>
      <c r="B53" s="13"/>
      <c r="C53" s="12"/>
      <c r="D53" s="5"/>
      <c r="E53" s="5"/>
      <c r="F53" s="5"/>
      <c r="G53" s="5">
        <f t="shared" si="39"/>
        <v>0</v>
      </c>
      <c r="H53" s="5"/>
      <c r="I53" s="5"/>
      <c r="J53" s="5"/>
      <c r="K53" s="5">
        <f t="shared" si="40"/>
        <v>0</v>
      </c>
      <c r="L53" s="5"/>
      <c r="M53" s="5"/>
      <c r="N53" s="5"/>
      <c r="O53" s="5">
        <f t="shared" si="41"/>
        <v>0</v>
      </c>
      <c r="P53" s="5"/>
      <c r="Q53" s="5"/>
      <c r="R53" s="5"/>
      <c r="S53" s="5">
        <f t="shared" si="42"/>
        <v>0</v>
      </c>
      <c r="T53" s="5"/>
      <c r="U53" s="5"/>
      <c r="V53" s="5"/>
      <c r="W53" s="5">
        <f t="shared" si="43"/>
        <v>0</v>
      </c>
      <c r="X53" s="5"/>
      <c r="Y53" s="5">
        <f t="shared" si="44"/>
        <v>0</v>
      </c>
      <c r="AA53" s="15" t="str">
        <f t="shared" si="34"/>
        <v>7.</v>
      </c>
      <c r="AB53" s="16">
        <f>B53</f>
        <v>0</v>
      </c>
      <c r="AC53" s="16">
        <f>C53</f>
        <v>0</v>
      </c>
      <c r="AD53" s="17">
        <f>X53</f>
        <v>0</v>
      </c>
      <c r="AE53" s="17">
        <f>Y53</f>
        <v>0</v>
      </c>
    </row>
    <row r="54" spans="1:31">
      <c r="A54" s="4" t="s">
        <v>17</v>
      </c>
      <c r="B54" s="13"/>
      <c r="C54" s="12"/>
      <c r="D54" s="5"/>
      <c r="E54" s="5"/>
      <c r="F54" s="5"/>
      <c r="G54" s="5">
        <f t="shared" si="39"/>
        <v>0</v>
      </c>
      <c r="H54" s="5"/>
      <c r="I54" s="5"/>
      <c r="J54" s="5"/>
      <c r="K54" s="5">
        <f t="shared" si="40"/>
        <v>0</v>
      </c>
      <c r="L54" s="5"/>
      <c r="M54" s="5"/>
      <c r="N54" s="5"/>
      <c r="O54" s="5">
        <f t="shared" si="41"/>
        <v>0</v>
      </c>
      <c r="P54" s="5"/>
      <c r="Q54" s="5"/>
      <c r="R54" s="5"/>
      <c r="S54" s="5">
        <f t="shared" si="42"/>
        <v>0</v>
      </c>
      <c r="T54" s="5"/>
      <c r="U54" s="5"/>
      <c r="V54" s="5"/>
      <c r="W54" s="5">
        <f t="shared" si="43"/>
        <v>0</v>
      </c>
      <c r="X54" s="5"/>
      <c r="Y54" s="5">
        <f t="shared" si="44"/>
        <v>0</v>
      </c>
      <c r="AA54" s="6" t="str">
        <f t="shared" si="34"/>
        <v>8.</v>
      </c>
      <c r="AB54" s="11">
        <f>B54</f>
        <v>0</v>
      </c>
      <c r="AC54" s="11">
        <f>C54</f>
        <v>0</v>
      </c>
      <c r="AD54" s="7">
        <f>X54</f>
        <v>0</v>
      </c>
      <c r="AE54" s="7">
        <f>Y54</f>
        <v>0</v>
      </c>
    </row>
    <row r="55" spans="1:31">
      <c r="A55" s="15" t="s">
        <v>18</v>
      </c>
      <c r="B55" s="16"/>
      <c r="C55" s="18"/>
      <c r="D55" s="17"/>
      <c r="E55" s="17"/>
      <c r="F55" s="17"/>
      <c r="G55" s="17">
        <f t="shared" si="39"/>
        <v>0</v>
      </c>
      <c r="H55" s="17"/>
      <c r="I55" s="17"/>
      <c r="J55" s="17"/>
      <c r="K55" s="17">
        <f t="shared" si="40"/>
        <v>0</v>
      </c>
      <c r="L55" s="17"/>
      <c r="M55" s="17"/>
      <c r="N55" s="17"/>
      <c r="O55" s="17">
        <f t="shared" si="41"/>
        <v>0</v>
      </c>
      <c r="P55" s="17"/>
      <c r="Q55" s="17"/>
      <c r="R55" s="17"/>
      <c r="S55" s="17">
        <f t="shared" si="42"/>
        <v>0</v>
      </c>
      <c r="T55" s="17"/>
      <c r="U55" s="17"/>
      <c r="V55" s="17"/>
      <c r="W55" s="17">
        <f t="shared" si="43"/>
        <v>0</v>
      </c>
      <c r="X55" s="17"/>
      <c r="Y55" s="17">
        <f t="shared" si="44"/>
        <v>0</v>
      </c>
      <c r="AA55" s="6" t="str">
        <f t="shared" si="34"/>
        <v>9.</v>
      </c>
      <c r="AB55" s="11">
        <f>B55</f>
        <v>0</v>
      </c>
      <c r="AC55" s="11">
        <f>C55</f>
        <v>0</v>
      </c>
      <c r="AD55" s="7">
        <f>X55</f>
        <v>0</v>
      </c>
      <c r="AE55" s="7">
        <f>Y55</f>
        <v>0</v>
      </c>
    </row>
    <row r="56" spans="1:31">
      <c r="A56" s="6" t="s">
        <v>21</v>
      </c>
      <c r="B56" s="11"/>
      <c r="C56" s="10"/>
      <c r="D56" s="7"/>
      <c r="E56" s="7"/>
      <c r="F56" s="7"/>
      <c r="G56" s="7">
        <f t="shared" si="39"/>
        <v>0</v>
      </c>
      <c r="H56" s="7"/>
      <c r="I56" s="7"/>
      <c r="J56" s="7"/>
      <c r="K56" s="7">
        <f t="shared" si="40"/>
        <v>0</v>
      </c>
      <c r="L56" s="7"/>
      <c r="M56" s="7"/>
      <c r="N56" s="7"/>
      <c r="O56" s="7">
        <f t="shared" si="41"/>
        <v>0</v>
      </c>
      <c r="P56" s="7"/>
      <c r="Q56" s="7"/>
      <c r="R56" s="7"/>
      <c r="S56" s="7">
        <f t="shared" si="42"/>
        <v>0</v>
      </c>
      <c r="T56" s="7"/>
      <c r="U56" s="7"/>
      <c r="V56" s="7"/>
      <c r="W56" s="7">
        <f t="shared" si="43"/>
        <v>0</v>
      </c>
      <c r="X56" s="7"/>
      <c r="Y56" s="7">
        <f t="shared" si="44"/>
        <v>0</v>
      </c>
      <c r="AA56" s="6" t="str">
        <f t="shared" si="34"/>
        <v>10.</v>
      </c>
      <c r="AB56" s="11">
        <f>B56</f>
        <v>0</v>
      </c>
      <c r="AC56" s="11">
        <f>C56</f>
        <v>0</v>
      </c>
      <c r="AD56" s="7">
        <f>X56</f>
        <v>0</v>
      </c>
      <c r="AE56" s="7">
        <f>Y56</f>
        <v>0</v>
      </c>
    </row>
    <row r="57" spans="1:31">
      <c r="A57" s="6" t="s">
        <v>22</v>
      </c>
      <c r="B57" s="11"/>
      <c r="C57" s="10"/>
      <c r="D57" s="7"/>
      <c r="E57" s="7"/>
      <c r="F57" s="7"/>
      <c r="G57" s="7">
        <f t="shared" si="39"/>
        <v>0</v>
      </c>
      <c r="H57" s="7"/>
      <c r="I57" s="7"/>
      <c r="J57" s="7"/>
      <c r="K57" s="7">
        <f t="shared" si="40"/>
        <v>0</v>
      </c>
      <c r="L57" s="7"/>
      <c r="M57" s="7"/>
      <c r="N57" s="7"/>
      <c r="O57" s="7">
        <f t="shared" si="41"/>
        <v>0</v>
      </c>
      <c r="P57" s="7"/>
      <c r="Q57" s="7"/>
      <c r="R57" s="7"/>
      <c r="S57" s="7">
        <f t="shared" si="42"/>
        <v>0</v>
      </c>
      <c r="T57" s="7"/>
      <c r="U57" s="7"/>
      <c r="V57" s="7"/>
      <c r="W57" s="7">
        <f t="shared" si="43"/>
        <v>0</v>
      </c>
      <c r="X57" s="7"/>
      <c r="Y57" s="7">
        <f t="shared" si="44"/>
        <v>0</v>
      </c>
      <c r="AA57" s="6" t="str">
        <f t="shared" si="34"/>
        <v>11.</v>
      </c>
      <c r="AB57" s="11">
        <f>B57</f>
        <v>0</v>
      </c>
      <c r="AC57" s="11">
        <f>C57</f>
        <v>0</v>
      </c>
      <c r="AD57" s="7">
        <f>X57</f>
        <v>0</v>
      </c>
      <c r="AE57" s="7">
        <f>Y57</f>
        <v>0</v>
      </c>
    </row>
    <row r="58" spans="1:31">
      <c r="A58" s="6" t="s">
        <v>23</v>
      </c>
      <c r="B58" s="11"/>
      <c r="C58" s="10"/>
      <c r="D58" s="7"/>
      <c r="E58" s="7"/>
      <c r="F58" s="7"/>
      <c r="G58" s="7">
        <f t="shared" si="39"/>
        <v>0</v>
      </c>
      <c r="H58" s="7"/>
      <c r="I58" s="7"/>
      <c r="J58" s="7"/>
      <c r="K58" s="7">
        <f t="shared" si="40"/>
        <v>0</v>
      </c>
      <c r="L58" s="7"/>
      <c r="M58" s="7"/>
      <c r="N58" s="7"/>
      <c r="O58" s="7">
        <f t="shared" si="41"/>
        <v>0</v>
      </c>
      <c r="P58" s="7"/>
      <c r="Q58" s="7"/>
      <c r="R58" s="7"/>
      <c r="S58" s="7">
        <f t="shared" si="42"/>
        <v>0</v>
      </c>
      <c r="T58" s="7"/>
      <c r="U58" s="7"/>
      <c r="V58" s="7"/>
      <c r="W58" s="7">
        <f t="shared" si="43"/>
        <v>0</v>
      </c>
      <c r="X58" s="7"/>
      <c r="Y58" s="7">
        <f t="shared" si="44"/>
        <v>0</v>
      </c>
      <c r="AA58" s="6" t="str">
        <f t="shared" si="34"/>
        <v>12.</v>
      </c>
      <c r="AB58" s="11">
        <f>B58</f>
        <v>0</v>
      </c>
      <c r="AC58" s="11">
        <f>C58</f>
        <v>0</v>
      </c>
      <c r="AD58" s="7">
        <f>X58</f>
        <v>0</v>
      </c>
      <c r="AE58" s="7">
        <f>Y58</f>
        <v>0</v>
      </c>
    </row>
    <row r="59" spans="1:31" s="1" customFormat="1">
      <c r="A59" s="6" t="s">
        <v>31</v>
      </c>
      <c r="B59" s="11"/>
      <c r="C59" s="10"/>
      <c r="D59" s="7"/>
      <c r="E59" s="7"/>
      <c r="F59" s="7"/>
      <c r="G59" s="7">
        <f t="shared" ref="G59:G61" si="45">SUM(D59:F59)</f>
        <v>0</v>
      </c>
      <c r="H59" s="7"/>
      <c r="I59" s="7"/>
      <c r="J59" s="7"/>
      <c r="K59" s="7">
        <f t="shared" ref="K59:K61" si="46">SUM(H59:J59)</f>
        <v>0</v>
      </c>
      <c r="L59" s="7"/>
      <c r="M59" s="7"/>
      <c r="N59" s="7"/>
      <c r="O59" s="7">
        <f t="shared" ref="O59:O61" si="47">SUM(L59:N59)</f>
        <v>0</v>
      </c>
      <c r="P59" s="7"/>
      <c r="Q59" s="7"/>
      <c r="R59" s="7"/>
      <c r="S59" s="7">
        <f t="shared" ref="S59:S61" si="48">SUM(P59:R59)</f>
        <v>0</v>
      </c>
      <c r="T59" s="7"/>
      <c r="U59" s="7"/>
      <c r="V59" s="7"/>
      <c r="W59" s="7">
        <f t="shared" ref="W59:W61" si="49">SUM(T59:V59)</f>
        <v>0</v>
      </c>
      <c r="X59" s="7"/>
      <c r="Y59" s="7">
        <f t="shared" ref="Y59:Y61" si="50">G59+K59+O59+S59+W59-X59</f>
        <v>0</v>
      </c>
      <c r="AA59" s="6" t="str">
        <f t="shared" si="34"/>
        <v>13.</v>
      </c>
      <c r="AB59" s="11">
        <f>B59</f>
        <v>0</v>
      </c>
      <c r="AC59" s="11">
        <f>C59</f>
        <v>0</v>
      </c>
      <c r="AD59" s="7">
        <f>X59</f>
        <v>0</v>
      </c>
      <c r="AE59" s="7">
        <f>Y59</f>
        <v>0</v>
      </c>
    </row>
    <row r="60" spans="1:31" s="1" customFormat="1">
      <c r="A60" s="6" t="s">
        <v>32</v>
      </c>
      <c r="B60" s="11"/>
      <c r="C60" s="10"/>
      <c r="D60" s="7"/>
      <c r="E60" s="7"/>
      <c r="F60" s="7"/>
      <c r="G60" s="7">
        <f t="shared" si="45"/>
        <v>0</v>
      </c>
      <c r="H60" s="7"/>
      <c r="I60" s="7"/>
      <c r="J60" s="7"/>
      <c r="K60" s="7">
        <f t="shared" si="46"/>
        <v>0</v>
      </c>
      <c r="L60" s="7"/>
      <c r="M60" s="7"/>
      <c r="N60" s="7"/>
      <c r="O60" s="7">
        <f t="shared" si="47"/>
        <v>0</v>
      </c>
      <c r="P60" s="7"/>
      <c r="Q60" s="7"/>
      <c r="R60" s="7"/>
      <c r="S60" s="7">
        <f t="shared" si="48"/>
        <v>0</v>
      </c>
      <c r="T60" s="7"/>
      <c r="U60" s="7"/>
      <c r="V60" s="7"/>
      <c r="W60" s="7">
        <f t="shared" si="49"/>
        <v>0</v>
      </c>
      <c r="X60" s="7"/>
      <c r="Y60" s="7">
        <f t="shared" si="50"/>
        <v>0</v>
      </c>
      <c r="AA60" s="6" t="str">
        <f t="shared" si="34"/>
        <v>14.</v>
      </c>
      <c r="AB60" s="11">
        <f>B60</f>
        <v>0</v>
      </c>
      <c r="AC60" s="11">
        <f>C60</f>
        <v>0</v>
      </c>
      <c r="AD60" s="7">
        <f>X60</f>
        <v>0</v>
      </c>
      <c r="AE60" s="7">
        <f>Y60</f>
        <v>0</v>
      </c>
    </row>
    <row r="61" spans="1:31" s="1" customFormat="1">
      <c r="A61" s="6" t="s">
        <v>33</v>
      </c>
      <c r="B61" s="11"/>
      <c r="C61" s="10"/>
      <c r="D61" s="7"/>
      <c r="E61" s="7"/>
      <c r="F61" s="7"/>
      <c r="G61" s="7">
        <f t="shared" si="45"/>
        <v>0</v>
      </c>
      <c r="H61" s="7"/>
      <c r="I61" s="7"/>
      <c r="J61" s="7"/>
      <c r="K61" s="7">
        <f t="shared" si="46"/>
        <v>0</v>
      </c>
      <c r="L61" s="7"/>
      <c r="M61" s="7"/>
      <c r="N61" s="7"/>
      <c r="O61" s="7">
        <f t="shared" si="47"/>
        <v>0</v>
      </c>
      <c r="P61" s="7"/>
      <c r="Q61" s="7"/>
      <c r="R61" s="7"/>
      <c r="S61" s="7">
        <f t="shared" si="48"/>
        <v>0</v>
      </c>
      <c r="T61" s="7"/>
      <c r="U61" s="7"/>
      <c r="V61" s="7"/>
      <c r="W61" s="7">
        <f t="shared" si="49"/>
        <v>0</v>
      </c>
      <c r="X61" s="7"/>
      <c r="Y61" s="7">
        <f t="shared" si="50"/>
        <v>0</v>
      </c>
      <c r="AA61" s="6" t="str">
        <f t="shared" si="34"/>
        <v>15.</v>
      </c>
      <c r="AB61" s="11">
        <f>B61</f>
        <v>0</v>
      </c>
      <c r="AC61" s="11">
        <f>C61</f>
        <v>0</v>
      </c>
      <c r="AD61" s="7">
        <f>X61</f>
        <v>0</v>
      </c>
      <c r="AE61" s="7">
        <f>Y61</f>
        <v>0</v>
      </c>
    </row>
    <row r="62" spans="1:31">
      <c r="A62" s="3"/>
      <c r="B62" s="9"/>
      <c r="C62" s="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31">
      <c r="A63" s="3"/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31" ht="15.75">
      <c r="A64" s="46" t="s">
        <v>24</v>
      </c>
      <c r="B64" s="46"/>
      <c r="C64" s="4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A64" s="45" t="str">
        <f t="shared" ref="AA64:AA81" si="51">A64</f>
        <v>JUN solo baton</v>
      </c>
      <c r="AB64" s="45"/>
      <c r="AC64" s="45"/>
      <c r="AD64" s="3"/>
      <c r="AE64" s="3"/>
    </row>
    <row r="65" spans="1:31">
      <c r="A65" s="4"/>
      <c r="B65" s="12" t="s">
        <v>0</v>
      </c>
      <c r="C65" s="12" t="s">
        <v>1</v>
      </c>
      <c r="D65" s="49" t="s">
        <v>2</v>
      </c>
      <c r="E65" s="50"/>
      <c r="F65" s="50"/>
      <c r="G65" s="51"/>
      <c r="H65" s="49" t="s">
        <v>2</v>
      </c>
      <c r="I65" s="50"/>
      <c r="J65" s="50"/>
      <c r="K65" s="51"/>
      <c r="L65" s="49" t="s">
        <v>2</v>
      </c>
      <c r="M65" s="50"/>
      <c r="N65" s="50"/>
      <c r="O65" s="51"/>
      <c r="P65" s="49" t="s">
        <v>2</v>
      </c>
      <c r="Q65" s="50"/>
      <c r="R65" s="50"/>
      <c r="S65" s="51"/>
      <c r="T65" s="49" t="s">
        <v>2</v>
      </c>
      <c r="U65" s="50"/>
      <c r="V65" s="50"/>
      <c r="W65" s="51"/>
      <c r="X65" s="4"/>
      <c r="Y65" s="4"/>
      <c r="AA65" s="4"/>
      <c r="AB65" s="12" t="str">
        <f t="shared" ref="AB65:AB81" si="52">B65</f>
        <v>TEAM</v>
      </c>
      <c r="AC65" s="12" t="str">
        <f t="shared" ref="AC65:AC81" si="53">C65</f>
        <v>NAME</v>
      </c>
      <c r="AD65" s="4"/>
      <c r="AE65" s="4"/>
    </row>
    <row r="66" spans="1:31">
      <c r="A66" s="4"/>
      <c r="B66" s="18"/>
      <c r="C66" s="18"/>
      <c r="D66" s="4" t="s">
        <v>3</v>
      </c>
      <c r="E66" s="4" t="s">
        <v>4</v>
      </c>
      <c r="F66" s="4" t="s">
        <v>5</v>
      </c>
      <c r="G66" s="4" t="s">
        <v>6</v>
      </c>
      <c r="H66" s="4" t="s">
        <v>3</v>
      </c>
      <c r="I66" s="4" t="s">
        <v>4</v>
      </c>
      <c r="J66" s="4" t="s">
        <v>5</v>
      </c>
      <c r="K66" s="4" t="s">
        <v>6</v>
      </c>
      <c r="L66" s="4" t="s">
        <v>3</v>
      </c>
      <c r="M66" s="4" t="s">
        <v>4</v>
      </c>
      <c r="N66" s="4" t="s">
        <v>5</v>
      </c>
      <c r="O66" s="4" t="s">
        <v>6</v>
      </c>
      <c r="P66" s="4" t="s">
        <v>3</v>
      </c>
      <c r="Q66" s="4" t="s">
        <v>4</v>
      </c>
      <c r="R66" s="4" t="s">
        <v>5</v>
      </c>
      <c r="S66" s="4" t="s">
        <v>6</v>
      </c>
      <c r="T66" s="4" t="s">
        <v>3</v>
      </c>
      <c r="U66" s="4" t="s">
        <v>4</v>
      </c>
      <c r="V66" s="4" t="s">
        <v>5</v>
      </c>
      <c r="W66" s="4" t="s">
        <v>6</v>
      </c>
      <c r="X66" s="4" t="s">
        <v>7</v>
      </c>
      <c r="Y66" s="4" t="s">
        <v>8</v>
      </c>
      <c r="AA66" s="4"/>
      <c r="AB66" s="12"/>
      <c r="AC66" s="12"/>
      <c r="AD66" s="4" t="str">
        <f t="shared" ref="AD66:AD81" si="54">X66</f>
        <v>PENALTY</v>
      </c>
      <c r="AE66" s="4" t="str">
        <f t="shared" ref="AE66:AE81" si="55">Y66</f>
        <v>TOTAL</v>
      </c>
    </row>
    <row r="67" spans="1:31" s="20" customFormat="1" ht="31.5">
      <c r="A67" s="30" t="s">
        <v>9</v>
      </c>
      <c r="B67" s="34" t="s">
        <v>51</v>
      </c>
      <c r="C67" s="34" t="s">
        <v>52</v>
      </c>
      <c r="D67" s="31">
        <v>9</v>
      </c>
      <c r="E67" s="5">
        <v>9.1</v>
      </c>
      <c r="F67" s="5">
        <v>9.15</v>
      </c>
      <c r="G67" s="5">
        <f t="shared" ref="G67:G76" si="56">SUM(D67:F67)</f>
        <v>27.25</v>
      </c>
      <c r="H67" s="5">
        <v>9</v>
      </c>
      <c r="I67" s="5">
        <v>9</v>
      </c>
      <c r="J67" s="5">
        <v>9.15</v>
      </c>
      <c r="K67" s="5">
        <f t="shared" ref="K67:K76" si="57">SUM(H67:J67)</f>
        <v>27.15</v>
      </c>
      <c r="L67" s="5">
        <v>9.1</v>
      </c>
      <c r="M67" s="5">
        <v>9</v>
      </c>
      <c r="N67" s="5">
        <v>9.25</v>
      </c>
      <c r="O67" s="5">
        <f t="shared" ref="O67:O76" si="58">SUM(L67:N67)</f>
        <v>27.35</v>
      </c>
      <c r="P67" s="5"/>
      <c r="Q67" s="5"/>
      <c r="R67" s="5"/>
      <c r="S67" s="5">
        <f t="shared" ref="S67:S76" si="59">SUM(P67:R67)</f>
        <v>0</v>
      </c>
      <c r="T67" s="5"/>
      <c r="U67" s="5"/>
      <c r="V67" s="5"/>
      <c r="W67" s="5">
        <f t="shared" ref="W67:W76" si="60">SUM(T67:V67)</f>
        <v>0</v>
      </c>
      <c r="X67" s="5">
        <v>0</v>
      </c>
      <c r="Y67" s="5">
        <f t="shared" ref="Y67:Y76" si="61">G67+K67+O67+S67+W67-X67</f>
        <v>81.75</v>
      </c>
      <c r="AA67" s="4" t="str">
        <f t="shared" si="51"/>
        <v>1.</v>
      </c>
      <c r="AB67" s="34" t="s">
        <v>51</v>
      </c>
      <c r="AC67" s="34" t="s">
        <v>52</v>
      </c>
      <c r="AD67" s="5">
        <v>0</v>
      </c>
      <c r="AE67" s="5">
        <v>81.75</v>
      </c>
    </row>
    <row r="68" spans="1:31" s="20" customFormat="1" ht="31.5">
      <c r="A68" s="30" t="s">
        <v>10</v>
      </c>
      <c r="B68" s="34" t="s">
        <v>53</v>
      </c>
      <c r="C68" s="34" t="s">
        <v>54</v>
      </c>
      <c r="D68" s="31">
        <v>9</v>
      </c>
      <c r="E68" s="5">
        <v>9.15</v>
      </c>
      <c r="F68" s="5">
        <v>9.15</v>
      </c>
      <c r="G68" s="5">
        <f t="shared" si="56"/>
        <v>27.299999999999997</v>
      </c>
      <c r="H68" s="5">
        <v>8.6999999999999993</v>
      </c>
      <c r="I68" s="5">
        <v>8.6999999999999993</v>
      </c>
      <c r="J68" s="5">
        <v>8.9</v>
      </c>
      <c r="K68" s="5">
        <f t="shared" si="57"/>
        <v>26.299999999999997</v>
      </c>
      <c r="L68" s="5">
        <v>9</v>
      </c>
      <c r="M68" s="5">
        <v>9.1</v>
      </c>
      <c r="N68" s="5">
        <v>9</v>
      </c>
      <c r="O68" s="5">
        <f t="shared" si="58"/>
        <v>27.1</v>
      </c>
      <c r="P68" s="5"/>
      <c r="Q68" s="5"/>
      <c r="R68" s="5"/>
      <c r="S68" s="5">
        <f t="shared" si="59"/>
        <v>0</v>
      </c>
      <c r="T68" s="5"/>
      <c r="U68" s="5"/>
      <c r="V68" s="5"/>
      <c r="W68" s="5">
        <f t="shared" si="60"/>
        <v>0</v>
      </c>
      <c r="X68" s="5">
        <v>0.45</v>
      </c>
      <c r="Y68" s="5">
        <f t="shared" si="61"/>
        <v>80.249999999999986</v>
      </c>
      <c r="AA68" s="4" t="str">
        <f t="shared" si="51"/>
        <v>2.</v>
      </c>
      <c r="AB68" s="34" t="s">
        <v>49</v>
      </c>
      <c r="AC68" s="34" t="s">
        <v>56</v>
      </c>
      <c r="AD68" s="5">
        <v>0.1</v>
      </c>
      <c r="AE68" s="5">
        <v>81.600000000000009</v>
      </c>
    </row>
    <row r="69" spans="1:31" s="20" customFormat="1" ht="15.75">
      <c r="A69" s="30" t="s">
        <v>11</v>
      </c>
      <c r="B69" s="34" t="s">
        <v>35</v>
      </c>
      <c r="C69" s="34" t="s">
        <v>55</v>
      </c>
      <c r="D69" s="31">
        <v>8.9</v>
      </c>
      <c r="E69" s="5">
        <v>8.9</v>
      </c>
      <c r="F69" s="5">
        <v>8.9</v>
      </c>
      <c r="G69" s="5">
        <f t="shared" si="56"/>
        <v>26.700000000000003</v>
      </c>
      <c r="H69" s="5">
        <v>8.6999999999999993</v>
      </c>
      <c r="I69" s="5">
        <v>8.6</v>
      </c>
      <c r="J69" s="5">
        <v>8.6999999999999993</v>
      </c>
      <c r="K69" s="5">
        <f t="shared" si="57"/>
        <v>25.999999999999996</v>
      </c>
      <c r="L69" s="5">
        <v>8.6</v>
      </c>
      <c r="M69" s="5">
        <v>8.6999999999999993</v>
      </c>
      <c r="N69" s="5">
        <v>8.85</v>
      </c>
      <c r="O69" s="5">
        <f t="shared" si="58"/>
        <v>26.15</v>
      </c>
      <c r="P69" s="5"/>
      <c r="Q69" s="5"/>
      <c r="R69" s="5"/>
      <c r="S69" s="5">
        <f t="shared" si="59"/>
        <v>0</v>
      </c>
      <c r="T69" s="5"/>
      <c r="U69" s="5"/>
      <c r="V69" s="5"/>
      <c r="W69" s="5">
        <f t="shared" si="60"/>
        <v>0</v>
      </c>
      <c r="X69" s="5">
        <v>0.1</v>
      </c>
      <c r="Y69" s="5">
        <f t="shared" si="61"/>
        <v>78.75</v>
      </c>
      <c r="AA69" s="4" t="str">
        <f t="shared" si="51"/>
        <v>3.</v>
      </c>
      <c r="AB69" s="34" t="s">
        <v>53</v>
      </c>
      <c r="AC69" s="34" t="s">
        <v>54</v>
      </c>
      <c r="AD69" s="5">
        <v>0.45</v>
      </c>
      <c r="AE69" s="5">
        <v>80.249999999999986</v>
      </c>
    </row>
    <row r="70" spans="1:31" s="20" customFormat="1" ht="31.5">
      <c r="A70" s="30" t="s">
        <v>12</v>
      </c>
      <c r="B70" s="34" t="s">
        <v>49</v>
      </c>
      <c r="C70" s="34" t="s">
        <v>56</v>
      </c>
      <c r="D70" s="31">
        <v>9.1</v>
      </c>
      <c r="E70" s="5">
        <v>9.1</v>
      </c>
      <c r="F70" s="5">
        <v>9.1999999999999993</v>
      </c>
      <c r="G70" s="5">
        <f t="shared" si="56"/>
        <v>27.4</v>
      </c>
      <c r="H70" s="5">
        <v>8.8000000000000007</v>
      </c>
      <c r="I70" s="5">
        <v>8.9</v>
      </c>
      <c r="J70" s="5">
        <v>9</v>
      </c>
      <c r="K70" s="5">
        <f t="shared" si="57"/>
        <v>26.700000000000003</v>
      </c>
      <c r="L70" s="5">
        <v>9.1999999999999993</v>
      </c>
      <c r="M70" s="5">
        <v>9.15</v>
      </c>
      <c r="N70" s="5">
        <v>9.25</v>
      </c>
      <c r="O70" s="5">
        <f t="shared" si="58"/>
        <v>27.6</v>
      </c>
      <c r="P70" s="5"/>
      <c r="Q70" s="5"/>
      <c r="R70" s="5"/>
      <c r="S70" s="5">
        <f t="shared" si="59"/>
        <v>0</v>
      </c>
      <c r="T70" s="5"/>
      <c r="U70" s="5"/>
      <c r="V70" s="5"/>
      <c r="W70" s="5">
        <f t="shared" si="60"/>
        <v>0</v>
      </c>
      <c r="X70" s="5">
        <v>0.1</v>
      </c>
      <c r="Y70" s="5">
        <f t="shared" si="61"/>
        <v>81.600000000000009</v>
      </c>
      <c r="AA70" s="4" t="str">
        <f t="shared" si="51"/>
        <v>4.</v>
      </c>
      <c r="AB70" s="34" t="s">
        <v>64</v>
      </c>
      <c r="AC70" s="34" t="s">
        <v>65</v>
      </c>
      <c r="AD70" s="5">
        <v>0</v>
      </c>
      <c r="AE70" s="5">
        <v>80</v>
      </c>
    </row>
    <row r="71" spans="1:31" s="20" customFormat="1" ht="15.75">
      <c r="A71" s="30" t="s">
        <v>14</v>
      </c>
      <c r="B71" s="34" t="s">
        <v>45</v>
      </c>
      <c r="C71" s="34" t="s">
        <v>57</v>
      </c>
      <c r="D71" s="31">
        <v>8.9</v>
      </c>
      <c r="E71" s="5">
        <v>8.9</v>
      </c>
      <c r="F71" s="5">
        <v>8.9</v>
      </c>
      <c r="G71" s="5">
        <f t="shared" si="56"/>
        <v>26.700000000000003</v>
      </c>
      <c r="H71" s="5">
        <v>8.6</v>
      </c>
      <c r="I71" s="5">
        <v>8.6999999999999993</v>
      </c>
      <c r="J71" s="5">
        <v>8.8000000000000007</v>
      </c>
      <c r="K71" s="5">
        <f t="shared" si="57"/>
        <v>26.099999999999998</v>
      </c>
      <c r="L71" s="5">
        <v>8.8000000000000007</v>
      </c>
      <c r="M71" s="5">
        <v>8.6</v>
      </c>
      <c r="N71" s="5">
        <v>8.9499999999999993</v>
      </c>
      <c r="O71" s="5">
        <f t="shared" si="58"/>
        <v>26.349999999999998</v>
      </c>
      <c r="P71" s="5"/>
      <c r="Q71" s="5"/>
      <c r="R71" s="5"/>
      <c r="S71" s="5">
        <f t="shared" si="59"/>
        <v>0</v>
      </c>
      <c r="T71" s="5"/>
      <c r="U71" s="5"/>
      <c r="V71" s="5"/>
      <c r="W71" s="5">
        <f t="shared" si="60"/>
        <v>0</v>
      </c>
      <c r="X71" s="5">
        <v>0.4</v>
      </c>
      <c r="Y71" s="5">
        <f t="shared" si="61"/>
        <v>78.749999999999986</v>
      </c>
      <c r="AA71" s="4" t="str">
        <f t="shared" si="51"/>
        <v>5.</v>
      </c>
      <c r="AB71" s="34" t="s">
        <v>35</v>
      </c>
      <c r="AC71" s="34" t="s">
        <v>55</v>
      </c>
      <c r="AD71" s="5">
        <v>0.1</v>
      </c>
      <c r="AE71" s="5">
        <v>78.75</v>
      </c>
    </row>
    <row r="72" spans="1:31" s="20" customFormat="1" ht="31.5">
      <c r="A72" s="30" t="s">
        <v>15</v>
      </c>
      <c r="B72" s="34" t="s">
        <v>58</v>
      </c>
      <c r="C72" s="34" t="s">
        <v>59</v>
      </c>
      <c r="D72" s="31">
        <v>8.9</v>
      </c>
      <c r="E72" s="5">
        <v>8.9</v>
      </c>
      <c r="F72" s="5">
        <v>8.9</v>
      </c>
      <c r="G72" s="5">
        <f t="shared" si="56"/>
        <v>26.700000000000003</v>
      </c>
      <c r="H72" s="5">
        <v>8.4</v>
      </c>
      <c r="I72" s="5">
        <v>8.5</v>
      </c>
      <c r="J72" s="5">
        <v>8.6</v>
      </c>
      <c r="K72" s="5">
        <f t="shared" si="57"/>
        <v>25.5</v>
      </c>
      <c r="L72" s="5">
        <v>8.3000000000000007</v>
      </c>
      <c r="M72" s="5">
        <v>8.5</v>
      </c>
      <c r="N72" s="5">
        <v>8.5</v>
      </c>
      <c r="O72" s="5">
        <f t="shared" si="58"/>
        <v>25.3</v>
      </c>
      <c r="P72" s="5"/>
      <c r="Q72" s="5"/>
      <c r="R72" s="5"/>
      <c r="S72" s="5">
        <f t="shared" si="59"/>
        <v>0</v>
      </c>
      <c r="T72" s="5"/>
      <c r="U72" s="5"/>
      <c r="V72" s="5"/>
      <c r="W72" s="5">
        <f t="shared" si="60"/>
        <v>0</v>
      </c>
      <c r="X72" s="5">
        <v>0.9</v>
      </c>
      <c r="Y72" s="5">
        <f t="shared" si="61"/>
        <v>76.599999999999994</v>
      </c>
      <c r="AA72" s="4" t="s">
        <v>14</v>
      </c>
      <c r="AB72" s="34" t="s">
        <v>45</v>
      </c>
      <c r="AC72" s="34" t="s">
        <v>57</v>
      </c>
      <c r="AD72" s="5">
        <v>0.4</v>
      </c>
      <c r="AE72" s="5">
        <v>78.749999999999986</v>
      </c>
    </row>
    <row r="73" spans="1:31" s="20" customFormat="1" ht="31.5">
      <c r="A73" s="30" t="s">
        <v>16</v>
      </c>
      <c r="B73" s="34" t="s">
        <v>60</v>
      </c>
      <c r="C73" s="34" t="s">
        <v>61</v>
      </c>
      <c r="D73" s="31">
        <v>9.1</v>
      </c>
      <c r="E73" s="5">
        <v>9.1</v>
      </c>
      <c r="F73" s="5">
        <v>9.25</v>
      </c>
      <c r="G73" s="5">
        <f t="shared" si="56"/>
        <v>27.45</v>
      </c>
      <c r="H73" s="5">
        <v>8.6</v>
      </c>
      <c r="I73" s="5">
        <v>8.6</v>
      </c>
      <c r="J73" s="5">
        <v>8.6</v>
      </c>
      <c r="K73" s="5">
        <f t="shared" si="57"/>
        <v>25.799999999999997</v>
      </c>
      <c r="L73" s="5">
        <v>8.4</v>
      </c>
      <c r="M73" s="5">
        <v>8.35</v>
      </c>
      <c r="N73" s="5">
        <v>8.4499999999999993</v>
      </c>
      <c r="O73" s="5">
        <f t="shared" si="58"/>
        <v>25.2</v>
      </c>
      <c r="P73" s="5"/>
      <c r="Q73" s="5"/>
      <c r="R73" s="5"/>
      <c r="S73" s="5">
        <f t="shared" si="59"/>
        <v>0</v>
      </c>
      <c r="T73" s="5"/>
      <c r="U73" s="5"/>
      <c r="V73" s="5"/>
      <c r="W73" s="5">
        <f t="shared" si="60"/>
        <v>0</v>
      </c>
      <c r="X73" s="5">
        <v>0.1</v>
      </c>
      <c r="Y73" s="5">
        <f t="shared" si="61"/>
        <v>78.350000000000009</v>
      </c>
      <c r="AA73" s="15" t="s">
        <v>15</v>
      </c>
      <c r="AB73" s="34" t="s">
        <v>60</v>
      </c>
      <c r="AC73" s="34" t="s">
        <v>61</v>
      </c>
      <c r="AD73" s="17">
        <v>0.1</v>
      </c>
      <c r="AE73" s="17">
        <v>78.350000000000009</v>
      </c>
    </row>
    <row r="74" spans="1:31" s="20" customFormat="1" ht="15.75">
      <c r="A74" s="36" t="s">
        <v>17</v>
      </c>
      <c r="B74" s="34" t="s">
        <v>62</v>
      </c>
      <c r="C74" s="34" t="s">
        <v>63</v>
      </c>
      <c r="D74" s="37">
        <v>9.1</v>
      </c>
      <c r="E74" s="17">
        <v>9.1</v>
      </c>
      <c r="F74" s="17">
        <v>9.25</v>
      </c>
      <c r="G74" s="17">
        <f t="shared" si="56"/>
        <v>27.45</v>
      </c>
      <c r="H74" s="17">
        <v>7.5</v>
      </c>
      <c r="I74" s="17">
        <v>8.9</v>
      </c>
      <c r="J74" s="17">
        <v>9.1</v>
      </c>
      <c r="K74" s="17">
        <f t="shared" si="57"/>
        <v>25.5</v>
      </c>
      <c r="L74" s="17">
        <v>8</v>
      </c>
      <c r="M74" s="17">
        <v>8.6</v>
      </c>
      <c r="N74" s="17">
        <v>8.8000000000000007</v>
      </c>
      <c r="O74" s="17">
        <f t="shared" si="58"/>
        <v>25.400000000000002</v>
      </c>
      <c r="P74" s="17"/>
      <c r="Q74" s="17"/>
      <c r="R74" s="17"/>
      <c r="S74" s="17">
        <f t="shared" si="59"/>
        <v>0</v>
      </c>
      <c r="T74" s="17"/>
      <c r="U74" s="17"/>
      <c r="V74" s="17"/>
      <c r="W74" s="17">
        <f t="shared" si="60"/>
        <v>0</v>
      </c>
      <c r="X74" s="17">
        <v>0.7</v>
      </c>
      <c r="Y74" s="17">
        <f t="shared" si="61"/>
        <v>77.650000000000006</v>
      </c>
      <c r="AA74" s="6" t="s">
        <v>16</v>
      </c>
      <c r="AB74" s="34" t="s">
        <v>62</v>
      </c>
      <c r="AC74" s="34" t="s">
        <v>63</v>
      </c>
      <c r="AD74" s="7">
        <v>0.7</v>
      </c>
      <c r="AE74" s="7">
        <v>77.650000000000006</v>
      </c>
    </row>
    <row r="75" spans="1:31" s="20" customFormat="1" ht="31.5">
      <c r="A75" s="30" t="s">
        <v>18</v>
      </c>
      <c r="B75" s="34" t="s">
        <v>64</v>
      </c>
      <c r="C75" s="34" t="s">
        <v>65</v>
      </c>
      <c r="D75" s="31">
        <v>9</v>
      </c>
      <c r="E75" s="7">
        <v>9.0500000000000007</v>
      </c>
      <c r="F75" s="7">
        <v>9.1</v>
      </c>
      <c r="G75" s="7">
        <f t="shared" si="56"/>
        <v>27.15</v>
      </c>
      <c r="H75" s="7">
        <v>8.6</v>
      </c>
      <c r="I75" s="7">
        <v>8.75</v>
      </c>
      <c r="J75" s="7">
        <v>8.6999999999999993</v>
      </c>
      <c r="K75" s="7">
        <f t="shared" si="57"/>
        <v>26.05</v>
      </c>
      <c r="L75" s="7">
        <v>9</v>
      </c>
      <c r="M75" s="7">
        <v>8.85</v>
      </c>
      <c r="N75" s="7">
        <v>8.9499999999999993</v>
      </c>
      <c r="O75" s="7">
        <f t="shared" si="58"/>
        <v>26.8</v>
      </c>
      <c r="P75" s="7"/>
      <c r="Q75" s="7"/>
      <c r="R75" s="7"/>
      <c r="S75" s="7">
        <f t="shared" si="59"/>
        <v>0</v>
      </c>
      <c r="T75" s="7"/>
      <c r="U75" s="7"/>
      <c r="V75" s="7"/>
      <c r="W75" s="7">
        <f t="shared" si="60"/>
        <v>0</v>
      </c>
      <c r="X75" s="7">
        <v>0</v>
      </c>
      <c r="Y75" s="7">
        <f t="shared" si="61"/>
        <v>80</v>
      </c>
      <c r="AA75" s="6" t="s">
        <v>17</v>
      </c>
      <c r="AB75" s="34" t="s">
        <v>58</v>
      </c>
      <c r="AC75" s="34" t="s">
        <v>59</v>
      </c>
      <c r="AD75" s="7">
        <v>0.9</v>
      </c>
      <c r="AE75" s="7">
        <v>76.599999999999994</v>
      </c>
    </row>
    <row r="76" spans="1:31">
      <c r="A76" s="6" t="s">
        <v>21</v>
      </c>
      <c r="B76" s="32"/>
      <c r="C76" s="33"/>
      <c r="D76" s="7"/>
      <c r="E76" s="7"/>
      <c r="F76" s="7"/>
      <c r="G76" s="7">
        <f t="shared" si="56"/>
        <v>0</v>
      </c>
      <c r="H76" s="7"/>
      <c r="I76" s="7"/>
      <c r="J76" s="7"/>
      <c r="K76" s="7">
        <f t="shared" si="57"/>
        <v>0</v>
      </c>
      <c r="L76" s="7"/>
      <c r="M76" s="7"/>
      <c r="N76" s="7"/>
      <c r="O76" s="7">
        <f t="shared" si="58"/>
        <v>0</v>
      </c>
      <c r="P76" s="7"/>
      <c r="Q76" s="7"/>
      <c r="R76" s="7"/>
      <c r="S76" s="7">
        <f t="shared" si="59"/>
        <v>0</v>
      </c>
      <c r="T76" s="7"/>
      <c r="U76" s="7"/>
      <c r="V76" s="7"/>
      <c r="W76" s="7">
        <f t="shared" si="60"/>
        <v>0</v>
      </c>
      <c r="X76" s="7"/>
      <c r="Y76" s="7">
        <f t="shared" si="61"/>
        <v>0</v>
      </c>
      <c r="AA76" s="6" t="str">
        <f t="shared" si="51"/>
        <v>10.</v>
      </c>
      <c r="AB76" s="11">
        <f>B76</f>
        <v>0</v>
      </c>
      <c r="AC76" s="11">
        <f>C76</f>
        <v>0</v>
      </c>
      <c r="AD76" s="7">
        <f>X76</f>
        <v>0</v>
      </c>
      <c r="AE76" s="7">
        <f>Y76</f>
        <v>0</v>
      </c>
    </row>
    <row r="77" spans="1:31" s="1" customFormat="1">
      <c r="A77" s="6" t="s">
        <v>22</v>
      </c>
      <c r="B77" s="11"/>
      <c r="C77" s="10"/>
      <c r="D77" s="7"/>
      <c r="E77" s="7"/>
      <c r="F77" s="7"/>
      <c r="G77" s="7">
        <f t="shared" ref="G77:G81" si="62">SUM(D77:F77)</f>
        <v>0</v>
      </c>
      <c r="H77" s="7"/>
      <c r="I77" s="7"/>
      <c r="J77" s="7"/>
      <c r="K77" s="7">
        <f t="shared" ref="K77:K81" si="63">SUM(H77:J77)</f>
        <v>0</v>
      </c>
      <c r="L77" s="7"/>
      <c r="M77" s="7"/>
      <c r="N77" s="7"/>
      <c r="O77" s="7">
        <f t="shared" ref="O77:O81" si="64">SUM(L77:N77)</f>
        <v>0</v>
      </c>
      <c r="P77" s="7"/>
      <c r="Q77" s="7"/>
      <c r="R77" s="7"/>
      <c r="S77" s="7">
        <f t="shared" ref="S77:S81" si="65">SUM(P77:R77)</f>
        <v>0</v>
      </c>
      <c r="T77" s="7"/>
      <c r="U77" s="7"/>
      <c r="V77" s="7"/>
      <c r="W77" s="7">
        <f t="shared" ref="W77:W81" si="66">SUM(T77:V77)</f>
        <v>0</v>
      </c>
      <c r="X77" s="7"/>
      <c r="Y77" s="7">
        <f t="shared" ref="Y77:Y81" si="67">G77+K77+O77+S77+W77-X77</f>
        <v>0</v>
      </c>
      <c r="AA77" s="6" t="str">
        <f t="shared" si="51"/>
        <v>11.</v>
      </c>
      <c r="AB77" s="11">
        <f>B77</f>
        <v>0</v>
      </c>
      <c r="AC77" s="11">
        <f>C77</f>
        <v>0</v>
      </c>
      <c r="AD77" s="7">
        <f>X77</f>
        <v>0</v>
      </c>
      <c r="AE77" s="7">
        <f>Y77</f>
        <v>0</v>
      </c>
    </row>
    <row r="78" spans="1:31" s="1" customFormat="1">
      <c r="A78" s="6" t="s">
        <v>23</v>
      </c>
      <c r="B78" s="11"/>
      <c r="C78" s="10"/>
      <c r="D78" s="7"/>
      <c r="E78" s="7"/>
      <c r="F78" s="7"/>
      <c r="G78" s="7">
        <f t="shared" si="62"/>
        <v>0</v>
      </c>
      <c r="H78" s="7"/>
      <c r="I78" s="7"/>
      <c r="J78" s="7"/>
      <c r="K78" s="7">
        <f t="shared" si="63"/>
        <v>0</v>
      </c>
      <c r="L78" s="7"/>
      <c r="M78" s="7"/>
      <c r="N78" s="7"/>
      <c r="O78" s="7">
        <f t="shared" si="64"/>
        <v>0</v>
      </c>
      <c r="P78" s="7"/>
      <c r="Q78" s="7"/>
      <c r="R78" s="7"/>
      <c r="S78" s="7">
        <f t="shared" si="65"/>
        <v>0</v>
      </c>
      <c r="T78" s="7"/>
      <c r="U78" s="7"/>
      <c r="V78" s="7"/>
      <c r="W78" s="7">
        <f t="shared" si="66"/>
        <v>0</v>
      </c>
      <c r="X78" s="7"/>
      <c r="Y78" s="7">
        <f t="shared" si="67"/>
        <v>0</v>
      </c>
      <c r="AA78" s="6" t="str">
        <f t="shared" si="51"/>
        <v>12.</v>
      </c>
      <c r="AB78" s="11">
        <f>B78</f>
        <v>0</v>
      </c>
      <c r="AC78" s="11">
        <f>C78</f>
        <v>0</v>
      </c>
      <c r="AD78" s="7">
        <f>X78</f>
        <v>0</v>
      </c>
      <c r="AE78" s="7">
        <f>Y78</f>
        <v>0</v>
      </c>
    </row>
    <row r="79" spans="1:31" s="1" customFormat="1">
      <c r="A79" s="6" t="s">
        <v>31</v>
      </c>
      <c r="B79" s="11"/>
      <c r="C79" s="10"/>
      <c r="D79" s="7"/>
      <c r="E79" s="7"/>
      <c r="F79" s="7"/>
      <c r="G79" s="7">
        <f t="shared" si="62"/>
        <v>0</v>
      </c>
      <c r="H79" s="7"/>
      <c r="I79" s="7"/>
      <c r="J79" s="7"/>
      <c r="K79" s="7">
        <f t="shared" si="63"/>
        <v>0</v>
      </c>
      <c r="L79" s="7"/>
      <c r="M79" s="7"/>
      <c r="N79" s="7"/>
      <c r="O79" s="7">
        <f t="shared" si="64"/>
        <v>0</v>
      </c>
      <c r="P79" s="7"/>
      <c r="Q79" s="7"/>
      <c r="R79" s="7"/>
      <c r="S79" s="7">
        <f t="shared" si="65"/>
        <v>0</v>
      </c>
      <c r="T79" s="7"/>
      <c r="U79" s="7"/>
      <c r="V79" s="7"/>
      <c r="W79" s="7">
        <f t="shared" si="66"/>
        <v>0</v>
      </c>
      <c r="X79" s="7"/>
      <c r="Y79" s="7">
        <f t="shared" si="67"/>
        <v>0</v>
      </c>
      <c r="AA79" s="6" t="str">
        <f t="shared" si="51"/>
        <v>13.</v>
      </c>
      <c r="AB79" s="11">
        <f>B79</f>
        <v>0</v>
      </c>
      <c r="AC79" s="11">
        <f>C79</f>
        <v>0</v>
      </c>
      <c r="AD79" s="7">
        <f>X79</f>
        <v>0</v>
      </c>
      <c r="AE79" s="7">
        <f>Y79</f>
        <v>0</v>
      </c>
    </row>
    <row r="80" spans="1:31" s="1" customFormat="1">
      <c r="A80" s="6" t="s">
        <v>32</v>
      </c>
      <c r="B80" s="11"/>
      <c r="C80" s="10"/>
      <c r="D80" s="7"/>
      <c r="E80" s="7"/>
      <c r="F80" s="7"/>
      <c r="G80" s="7">
        <f t="shared" si="62"/>
        <v>0</v>
      </c>
      <c r="H80" s="7"/>
      <c r="I80" s="7"/>
      <c r="J80" s="7"/>
      <c r="K80" s="7">
        <f t="shared" si="63"/>
        <v>0</v>
      </c>
      <c r="L80" s="7"/>
      <c r="M80" s="7"/>
      <c r="N80" s="7"/>
      <c r="O80" s="7">
        <f t="shared" si="64"/>
        <v>0</v>
      </c>
      <c r="P80" s="7"/>
      <c r="Q80" s="7"/>
      <c r="R80" s="7"/>
      <c r="S80" s="7">
        <f t="shared" si="65"/>
        <v>0</v>
      </c>
      <c r="T80" s="7"/>
      <c r="U80" s="7"/>
      <c r="V80" s="7"/>
      <c r="W80" s="7">
        <f t="shared" si="66"/>
        <v>0</v>
      </c>
      <c r="X80" s="7"/>
      <c r="Y80" s="7">
        <f t="shared" si="67"/>
        <v>0</v>
      </c>
      <c r="AA80" s="6" t="str">
        <f t="shared" si="51"/>
        <v>14.</v>
      </c>
      <c r="AB80" s="11">
        <f>B80</f>
        <v>0</v>
      </c>
      <c r="AC80" s="11">
        <f>C80</f>
        <v>0</v>
      </c>
      <c r="AD80" s="7">
        <f>X80</f>
        <v>0</v>
      </c>
      <c r="AE80" s="7">
        <f>Y80</f>
        <v>0</v>
      </c>
    </row>
    <row r="81" spans="1:31" s="1" customFormat="1">
      <c r="A81" s="6" t="s">
        <v>33</v>
      </c>
      <c r="B81" s="11"/>
      <c r="C81" s="10"/>
      <c r="D81" s="7"/>
      <c r="E81" s="7"/>
      <c r="F81" s="7"/>
      <c r="G81" s="7">
        <f t="shared" si="62"/>
        <v>0</v>
      </c>
      <c r="H81" s="7"/>
      <c r="I81" s="7"/>
      <c r="J81" s="7"/>
      <c r="K81" s="7">
        <f t="shared" si="63"/>
        <v>0</v>
      </c>
      <c r="L81" s="7"/>
      <c r="M81" s="7"/>
      <c r="N81" s="7"/>
      <c r="O81" s="7">
        <f t="shared" si="64"/>
        <v>0</v>
      </c>
      <c r="P81" s="7"/>
      <c r="Q81" s="7"/>
      <c r="R81" s="7"/>
      <c r="S81" s="7">
        <f t="shared" si="65"/>
        <v>0</v>
      </c>
      <c r="T81" s="7"/>
      <c r="U81" s="7"/>
      <c r="V81" s="7"/>
      <c r="W81" s="7">
        <f t="shared" si="66"/>
        <v>0</v>
      </c>
      <c r="X81" s="7"/>
      <c r="Y81" s="7">
        <f t="shared" si="67"/>
        <v>0</v>
      </c>
      <c r="AA81" s="6" t="str">
        <f t="shared" si="51"/>
        <v>15.</v>
      </c>
      <c r="AB81" s="11">
        <f>B81</f>
        <v>0</v>
      </c>
      <c r="AC81" s="11">
        <f>C81</f>
        <v>0</v>
      </c>
      <c r="AD81" s="7">
        <f>X81</f>
        <v>0</v>
      </c>
      <c r="AE81" s="7">
        <f>Y81</f>
        <v>0</v>
      </c>
    </row>
    <row r="82" spans="1:31">
      <c r="A82" s="3"/>
      <c r="B82" s="9"/>
      <c r="C82" s="9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31">
      <c r="A83" s="3"/>
      <c r="B83" s="9"/>
      <c r="C83" s="9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31" ht="15.75">
      <c r="A84" s="48" t="s">
        <v>25</v>
      </c>
      <c r="B84" s="48"/>
      <c r="C84" s="4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A84" s="45" t="str">
        <f t="shared" ref="AA84:AA101" si="68">A84</f>
        <v>JUN duo-trio baton</v>
      </c>
      <c r="AB84" s="45"/>
      <c r="AC84" s="45"/>
      <c r="AD84" s="3"/>
      <c r="AE84" s="3"/>
    </row>
    <row r="85" spans="1:31">
      <c r="A85" s="4"/>
      <c r="B85" s="12" t="s">
        <v>0</v>
      </c>
      <c r="C85" s="12" t="s">
        <v>1</v>
      </c>
      <c r="D85" s="49" t="s">
        <v>2</v>
      </c>
      <c r="E85" s="50"/>
      <c r="F85" s="50"/>
      <c r="G85" s="51"/>
      <c r="H85" s="49" t="s">
        <v>2</v>
      </c>
      <c r="I85" s="50"/>
      <c r="J85" s="50"/>
      <c r="K85" s="51"/>
      <c r="L85" s="49" t="s">
        <v>2</v>
      </c>
      <c r="M85" s="50"/>
      <c r="N85" s="50"/>
      <c r="O85" s="51"/>
      <c r="P85" s="49" t="s">
        <v>2</v>
      </c>
      <c r="Q85" s="50"/>
      <c r="R85" s="50"/>
      <c r="S85" s="51"/>
      <c r="T85" s="49" t="s">
        <v>2</v>
      </c>
      <c r="U85" s="50"/>
      <c r="V85" s="50"/>
      <c r="W85" s="51"/>
      <c r="X85" s="4"/>
      <c r="Y85" s="4"/>
      <c r="AA85" s="4"/>
      <c r="AB85" s="12" t="str">
        <f t="shared" ref="AB85:AB101" si="69">B85</f>
        <v>TEAM</v>
      </c>
      <c r="AC85" s="12" t="str">
        <f t="shared" ref="AC85:AC101" si="70">C85</f>
        <v>NAME</v>
      </c>
      <c r="AD85" s="4"/>
      <c r="AE85" s="4"/>
    </row>
    <row r="86" spans="1:31">
      <c r="A86" s="4"/>
      <c r="B86" s="18"/>
      <c r="C86" s="18"/>
      <c r="D86" s="4" t="s">
        <v>3</v>
      </c>
      <c r="E86" s="4" t="s">
        <v>4</v>
      </c>
      <c r="F86" s="4" t="s">
        <v>5</v>
      </c>
      <c r="G86" s="4" t="s">
        <v>6</v>
      </c>
      <c r="H86" s="4" t="s">
        <v>3</v>
      </c>
      <c r="I86" s="4" t="s">
        <v>4</v>
      </c>
      <c r="J86" s="4" t="s">
        <v>5</v>
      </c>
      <c r="K86" s="4" t="s">
        <v>6</v>
      </c>
      <c r="L86" s="4" t="s">
        <v>3</v>
      </c>
      <c r="M86" s="4" t="s">
        <v>4</v>
      </c>
      <c r="N86" s="4" t="s">
        <v>5</v>
      </c>
      <c r="O86" s="4" t="s">
        <v>6</v>
      </c>
      <c r="P86" s="4" t="s">
        <v>3</v>
      </c>
      <c r="Q86" s="4" t="s">
        <v>4</v>
      </c>
      <c r="R86" s="4" t="s">
        <v>5</v>
      </c>
      <c r="S86" s="4" t="s">
        <v>6</v>
      </c>
      <c r="T86" s="4" t="s">
        <v>3</v>
      </c>
      <c r="U86" s="4" t="s">
        <v>4</v>
      </c>
      <c r="V86" s="4" t="s">
        <v>5</v>
      </c>
      <c r="W86" s="4" t="s">
        <v>6</v>
      </c>
      <c r="X86" s="4" t="s">
        <v>7</v>
      </c>
      <c r="Y86" s="4" t="s">
        <v>8</v>
      </c>
      <c r="AA86" s="4"/>
      <c r="AB86" s="12"/>
      <c r="AC86" s="12"/>
      <c r="AD86" s="4" t="str">
        <f t="shared" ref="AD86:AD101" si="71">X86</f>
        <v>PENALTY</v>
      </c>
      <c r="AE86" s="4" t="str">
        <f t="shared" ref="AE86:AE101" si="72">Y86</f>
        <v>TOTAL</v>
      </c>
    </row>
    <row r="87" spans="1:31" s="20" customFormat="1" ht="31.5">
      <c r="A87" s="30" t="s">
        <v>9</v>
      </c>
      <c r="B87" s="34" t="s">
        <v>45</v>
      </c>
      <c r="C87" s="34" t="s">
        <v>66</v>
      </c>
      <c r="D87" s="31">
        <v>8.5</v>
      </c>
      <c r="E87" s="5">
        <v>8.3000000000000007</v>
      </c>
      <c r="F87" s="5">
        <v>8.4</v>
      </c>
      <c r="G87" s="5">
        <f t="shared" ref="G87:G94" si="73">SUM(D87:F87)</f>
        <v>25.200000000000003</v>
      </c>
      <c r="H87" s="5">
        <v>8.9</v>
      </c>
      <c r="I87" s="5">
        <v>9</v>
      </c>
      <c r="J87" s="5">
        <v>9.0500000000000007</v>
      </c>
      <c r="K87" s="5">
        <f t="shared" ref="K87:K94" si="74">SUM(H87:J87)</f>
        <v>26.95</v>
      </c>
      <c r="L87" s="5">
        <v>8.65</v>
      </c>
      <c r="M87" s="5">
        <v>8.6</v>
      </c>
      <c r="N87" s="5">
        <v>8.6999999999999993</v>
      </c>
      <c r="O87" s="5">
        <f t="shared" ref="O87:O94" si="75">SUM(L87:N87)</f>
        <v>25.95</v>
      </c>
      <c r="P87" s="5"/>
      <c r="Q87" s="5"/>
      <c r="R87" s="5"/>
      <c r="S87" s="5">
        <f t="shared" ref="S87:S94" si="76">SUM(P87:R87)</f>
        <v>0</v>
      </c>
      <c r="T87" s="5"/>
      <c r="U87" s="5"/>
      <c r="V87" s="5"/>
      <c r="W87" s="5">
        <f t="shared" ref="W87:W94" si="77">SUM(T87:V87)</f>
        <v>0</v>
      </c>
      <c r="X87" s="5">
        <v>0.75</v>
      </c>
      <c r="Y87" s="5">
        <f t="shared" ref="Y87:Y94" si="78">G87+K87+O87+S87+W87-X87</f>
        <v>77.350000000000009</v>
      </c>
      <c r="AA87" s="4" t="str">
        <f t="shared" si="68"/>
        <v>1.</v>
      </c>
      <c r="AB87" s="34" t="s">
        <v>49</v>
      </c>
      <c r="AC87" s="34" t="s">
        <v>67</v>
      </c>
      <c r="AD87" s="5">
        <v>0.35</v>
      </c>
      <c r="AE87" s="5">
        <v>79.45</v>
      </c>
    </row>
    <row r="88" spans="1:31" s="20" customFormat="1" ht="31.5">
      <c r="A88" s="30" t="s">
        <v>10</v>
      </c>
      <c r="B88" s="34" t="s">
        <v>49</v>
      </c>
      <c r="C88" s="34" t="s">
        <v>67</v>
      </c>
      <c r="D88" s="31">
        <v>8.6999999999999993</v>
      </c>
      <c r="E88" s="5">
        <v>8.6999999999999993</v>
      </c>
      <c r="F88" s="5">
        <v>8.9</v>
      </c>
      <c r="G88" s="5">
        <f t="shared" si="73"/>
        <v>26.299999999999997</v>
      </c>
      <c r="H88" s="5">
        <v>8.8000000000000007</v>
      </c>
      <c r="I88" s="5">
        <v>8.8000000000000007</v>
      </c>
      <c r="J88" s="5">
        <v>9.1</v>
      </c>
      <c r="K88" s="5">
        <f t="shared" si="74"/>
        <v>26.700000000000003</v>
      </c>
      <c r="L88" s="5">
        <v>8.85</v>
      </c>
      <c r="M88" s="5">
        <v>8.9499999999999993</v>
      </c>
      <c r="N88" s="5">
        <v>9</v>
      </c>
      <c r="O88" s="5">
        <f t="shared" si="75"/>
        <v>26.799999999999997</v>
      </c>
      <c r="P88" s="5"/>
      <c r="Q88" s="5"/>
      <c r="R88" s="5"/>
      <c r="S88" s="5">
        <f t="shared" si="76"/>
        <v>0</v>
      </c>
      <c r="T88" s="5"/>
      <c r="U88" s="5"/>
      <c r="V88" s="5"/>
      <c r="W88" s="5">
        <f t="shared" si="77"/>
        <v>0</v>
      </c>
      <c r="X88" s="5">
        <v>0.35</v>
      </c>
      <c r="Y88" s="5">
        <f t="shared" si="78"/>
        <v>79.45</v>
      </c>
      <c r="AA88" s="4" t="str">
        <f t="shared" si="68"/>
        <v>2.</v>
      </c>
      <c r="AB88" s="34" t="s">
        <v>45</v>
      </c>
      <c r="AC88" s="34" t="s">
        <v>68</v>
      </c>
      <c r="AD88" s="5">
        <v>0.75</v>
      </c>
      <c r="AE88" s="5">
        <v>77.7</v>
      </c>
    </row>
    <row r="89" spans="1:31" s="20" customFormat="1" ht="31.5">
      <c r="A89" s="30" t="s">
        <v>11</v>
      </c>
      <c r="B89" s="34" t="s">
        <v>45</v>
      </c>
      <c r="C89" s="34" t="s">
        <v>68</v>
      </c>
      <c r="D89" s="31">
        <v>8.5</v>
      </c>
      <c r="E89" s="5">
        <v>8.5</v>
      </c>
      <c r="F89" s="5">
        <v>8.6999999999999993</v>
      </c>
      <c r="G89" s="5">
        <f t="shared" si="73"/>
        <v>25.7</v>
      </c>
      <c r="H89" s="5">
        <v>8.9</v>
      </c>
      <c r="I89" s="5">
        <v>8.9499999999999993</v>
      </c>
      <c r="J89" s="5">
        <v>9</v>
      </c>
      <c r="K89" s="5">
        <f t="shared" si="74"/>
        <v>26.85</v>
      </c>
      <c r="L89" s="5">
        <v>8.5</v>
      </c>
      <c r="M89" s="5">
        <v>8.6</v>
      </c>
      <c r="N89" s="5">
        <v>8.8000000000000007</v>
      </c>
      <c r="O89" s="5">
        <f t="shared" si="75"/>
        <v>25.900000000000002</v>
      </c>
      <c r="P89" s="5"/>
      <c r="Q89" s="5"/>
      <c r="R89" s="5"/>
      <c r="S89" s="5">
        <f t="shared" si="76"/>
        <v>0</v>
      </c>
      <c r="T89" s="5"/>
      <c r="U89" s="5"/>
      <c r="V89" s="5"/>
      <c r="W89" s="5">
        <f t="shared" si="77"/>
        <v>0</v>
      </c>
      <c r="X89" s="5">
        <v>0.75</v>
      </c>
      <c r="Y89" s="5">
        <f t="shared" si="78"/>
        <v>77.7</v>
      </c>
      <c r="AA89" s="4" t="str">
        <f t="shared" si="68"/>
        <v>3.</v>
      </c>
      <c r="AB89" s="34" t="s">
        <v>45</v>
      </c>
      <c r="AC89" s="34" t="s">
        <v>66</v>
      </c>
      <c r="AD89" s="5">
        <v>0.75</v>
      </c>
      <c r="AE89" s="5">
        <v>77.350000000000009</v>
      </c>
    </row>
    <row r="90" spans="1:31" s="20" customFormat="1" ht="31.5">
      <c r="A90" s="30" t="s">
        <v>12</v>
      </c>
      <c r="B90" s="34" t="s">
        <v>62</v>
      </c>
      <c r="C90" s="34" t="s">
        <v>69</v>
      </c>
      <c r="D90" s="31">
        <v>8.4</v>
      </c>
      <c r="E90" s="5">
        <v>8.4</v>
      </c>
      <c r="F90" s="5">
        <v>8.6</v>
      </c>
      <c r="G90" s="5">
        <f t="shared" si="73"/>
        <v>25.4</v>
      </c>
      <c r="H90" s="5">
        <v>9.1</v>
      </c>
      <c r="I90" s="5">
        <v>9.15</v>
      </c>
      <c r="J90" s="5">
        <v>9.15</v>
      </c>
      <c r="K90" s="5">
        <f t="shared" si="74"/>
        <v>27.4</v>
      </c>
      <c r="L90" s="5">
        <v>8.3000000000000007</v>
      </c>
      <c r="M90" s="5">
        <v>8.4</v>
      </c>
      <c r="N90" s="5">
        <v>8.5500000000000007</v>
      </c>
      <c r="O90" s="5">
        <f t="shared" si="75"/>
        <v>25.250000000000004</v>
      </c>
      <c r="P90" s="5"/>
      <c r="Q90" s="5"/>
      <c r="R90" s="5"/>
      <c r="S90" s="5">
        <f t="shared" si="76"/>
        <v>0</v>
      </c>
      <c r="T90" s="5"/>
      <c r="U90" s="5"/>
      <c r="V90" s="5"/>
      <c r="W90" s="5">
        <f t="shared" si="77"/>
        <v>0</v>
      </c>
      <c r="X90" s="5">
        <v>1.1499999999999999</v>
      </c>
      <c r="Y90" s="5">
        <f t="shared" si="78"/>
        <v>76.899999999999991</v>
      </c>
      <c r="AA90" s="4" t="str">
        <f t="shared" si="68"/>
        <v>4.</v>
      </c>
      <c r="AB90" s="34" t="s">
        <v>62</v>
      </c>
      <c r="AC90" s="34" t="s">
        <v>69</v>
      </c>
      <c r="AD90" s="5">
        <v>1.1499999999999999</v>
      </c>
      <c r="AE90" s="5">
        <v>76.899999999999991</v>
      </c>
    </row>
    <row r="91" spans="1:31" s="20" customFormat="1" ht="31.5">
      <c r="A91" s="30" t="s">
        <v>14</v>
      </c>
      <c r="B91" s="34" t="s">
        <v>45</v>
      </c>
      <c r="C91" s="34" t="s">
        <v>70</v>
      </c>
      <c r="D91" s="31">
        <v>8.3000000000000007</v>
      </c>
      <c r="E91" s="5">
        <v>8.5</v>
      </c>
      <c r="F91" s="5">
        <v>8.5</v>
      </c>
      <c r="G91" s="5">
        <f t="shared" si="73"/>
        <v>25.3</v>
      </c>
      <c r="H91" s="5">
        <v>8.8000000000000007</v>
      </c>
      <c r="I91" s="5">
        <v>8.8000000000000007</v>
      </c>
      <c r="J91" s="5">
        <v>8.9</v>
      </c>
      <c r="K91" s="5">
        <f t="shared" si="74"/>
        <v>26.5</v>
      </c>
      <c r="L91" s="5">
        <v>8.4</v>
      </c>
      <c r="M91" s="5">
        <v>8.3000000000000007</v>
      </c>
      <c r="N91" s="5">
        <v>8.3000000000000007</v>
      </c>
      <c r="O91" s="5">
        <f t="shared" si="75"/>
        <v>25.000000000000004</v>
      </c>
      <c r="P91" s="5"/>
      <c r="Q91" s="5"/>
      <c r="R91" s="5"/>
      <c r="S91" s="5">
        <f t="shared" si="76"/>
        <v>0</v>
      </c>
      <c r="T91" s="5"/>
      <c r="U91" s="5"/>
      <c r="V91" s="5"/>
      <c r="W91" s="5">
        <f t="shared" si="77"/>
        <v>0</v>
      </c>
      <c r="X91" s="5">
        <v>1.25</v>
      </c>
      <c r="Y91" s="5">
        <f t="shared" si="78"/>
        <v>75.55</v>
      </c>
      <c r="AA91" s="4" t="str">
        <f t="shared" si="68"/>
        <v>5.</v>
      </c>
      <c r="AB91" s="34" t="s">
        <v>45</v>
      </c>
      <c r="AC91" s="34" t="s">
        <v>70</v>
      </c>
      <c r="AD91" s="5">
        <v>1.25</v>
      </c>
      <c r="AE91" s="5">
        <v>75.55</v>
      </c>
    </row>
    <row r="92" spans="1:31">
      <c r="A92" s="4" t="s">
        <v>15</v>
      </c>
      <c r="B92" s="32"/>
      <c r="C92" s="32"/>
      <c r="D92" s="5"/>
      <c r="E92" s="5"/>
      <c r="F92" s="5"/>
      <c r="G92" s="5">
        <f t="shared" si="73"/>
        <v>0</v>
      </c>
      <c r="H92" s="5"/>
      <c r="I92" s="5"/>
      <c r="J92" s="5"/>
      <c r="K92" s="5">
        <f t="shared" si="74"/>
        <v>0</v>
      </c>
      <c r="L92" s="5"/>
      <c r="M92" s="5"/>
      <c r="N92" s="5"/>
      <c r="O92" s="5">
        <f t="shared" si="75"/>
        <v>0</v>
      </c>
      <c r="P92" s="5"/>
      <c r="Q92" s="5"/>
      <c r="R92" s="5"/>
      <c r="S92" s="5">
        <f t="shared" si="76"/>
        <v>0</v>
      </c>
      <c r="T92" s="5"/>
      <c r="U92" s="5"/>
      <c r="V92" s="5"/>
      <c r="W92" s="5">
        <f t="shared" si="77"/>
        <v>0</v>
      </c>
      <c r="X92" s="5"/>
      <c r="Y92" s="5">
        <f t="shared" si="78"/>
        <v>0</v>
      </c>
      <c r="AA92" s="4" t="str">
        <f t="shared" si="68"/>
        <v>6.</v>
      </c>
      <c r="AB92" s="13">
        <f>B92</f>
        <v>0</v>
      </c>
      <c r="AC92" s="13">
        <f>C92</f>
        <v>0</v>
      </c>
      <c r="AD92" s="5">
        <f>X92</f>
        <v>0</v>
      </c>
      <c r="AE92" s="5">
        <f>Y92</f>
        <v>0</v>
      </c>
    </row>
    <row r="93" spans="1:31">
      <c r="A93" s="15" t="s">
        <v>16</v>
      </c>
      <c r="B93" s="16"/>
      <c r="C93" s="16"/>
      <c r="D93" s="17"/>
      <c r="E93" s="17"/>
      <c r="F93" s="17"/>
      <c r="G93" s="17">
        <f t="shared" si="73"/>
        <v>0</v>
      </c>
      <c r="H93" s="17"/>
      <c r="I93" s="17"/>
      <c r="J93" s="17"/>
      <c r="K93" s="17">
        <f t="shared" si="74"/>
        <v>0</v>
      </c>
      <c r="L93" s="17"/>
      <c r="M93" s="17"/>
      <c r="N93" s="17"/>
      <c r="O93" s="17">
        <f t="shared" si="75"/>
        <v>0</v>
      </c>
      <c r="P93" s="17"/>
      <c r="Q93" s="17"/>
      <c r="R93" s="17"/>
      <c r="S93" s="17">
        <f t="shared" si="76"/>
        <v>0</v>
      </c>
      <c r="T93" s="17"/>
      <c r="U93" s="17"/>
      <c r="V93" s="17"/>
      <c r="W93" s="17">
        <f t="shared" si="77"/>
        <v>0</v>
      </c>
      <c r="X93" s="17"/>
      <c r="Y93" s="17">
        <f t="shared" si="78"/>
        <v>0</v>
      </c>
      <c r="AA93" s="15" t="str">
        <f t="shared" si="68"/>
        <v>7.</v>
      </c>
      <c r="AB93" s="16">
        <f>B93</f>
        <v>0</v>
      </c>
      <c r="AC93" s="16">
        <f>C93</f>
        <v>0</v>
      </c>
      <c r="AD93" s="17">
        <f>X93</f>
        <v>0</v>
      </c>
      <c r="AE93" s="17">
        <f>Y93</f>
        <v>0</v>
      </c>
    </row>
    <row r="94" spans="1:31">
      <c r="A94" s="6" t="s">
        <v>17</v>
      </c>
      <c r="B94" s="11"/>
      <c r="C94" s="11"/>
      <c r="D94" s="7"/>
      <c r="E94" s="7"/>
      <c r="F94" s="7"/>
      <c r="G94" s="7">
        <f t="shared" si="73"/>
        <v>0</v>
      </c>
      <c r="H94" s="7"/>
      <c r="I94" s="7"/>
      <c r="J94" s="7"/>
      <c r="K94" s="7">
        <f t="shared" si="74"/>
        <v>0</v>
      </c>
      <c r="L94" s="7"/>
      <c r="M94" s="7"/>
      <c r="N94" s="7"/>
      <c r="O94" s="7">
        <f t="shared" si="75"/>
        <v>0</v>
      </c>
      <c r="P94" s="7"/>
      <c r="Q94" s="7"/>
      <c r="R94" s="7"/>
      <c r="S94" s="7">
        <f t="shared" si="76"/>
        <v>0</v>
      </c>
      <c r="T94" s="7"/>
      <c r="U94" s="7"/>
      <c r="V94" s="7"/>
      <c r="W94" s="7">
        <f t="shared" si="77"/>
        <v>0</v>
      </c>
      <c r="X94" s="7"/>
      <c r="Y94" s="7">
        <f t="shared" si="78"/>
        <v>0</v>
      </c>
      <c r="AA94" s="6" t="str">
        <f t="shared" si="68"/>
        <v>8.</v>
      </c>
      <c r="AB94" s="11">
        <f>B94</f>
        <v>0</v>
      </c>
      <c r="AC94" s="11">
        <f>C94</f>
        <v>0</v>
      </c>
      <c r="AD94" s="7">
        <f>X94</f>
        <v>0</v>
      </c>
      <c r="AE94" s="7">
        <f>Y94</f>
        <v>0</v>
      </c>
    </row>
    <row r="95" spans="1:31" s="1" customFormat="1">
      <c r="A95" s="6" t="s">
        <v>18</v>
      </c>
      <c r="B95" s="11"/>
      <c r="C95" s="11"/>
      <c r="D95" s="7"/>
      <c r="E95" s="7"/>
      <c r="F95" s="7"/>
      <c r="G95" s="7">
        <f t="shared" ref="G95:G101" si="79">SUM(D95:F95)</f>
        <v>0</v>
      </c>
      <c r="H95" s="7"/>
      <c r="I95" s="7"/>
      <c r="J95" s="7"/>
      <c r="K95" s="7">
        <f t="shared" ref="K95:K101" si="80">SUM(H95:J95)</f>
        <v>0</v>
      </c>
      <c r="L95" s="7"/>
      <c r="M95" s="7"/>
      <c r="N95" s="7"/>
      <c r="O95" s="7">
        <f t="shared" ref="O95:O101" si="81">SUM(L95:N95)</f>
        <v>0</v>
      </c>
      <c r="P95" s="7"/>
      <c r="Q95" s="7"/>
      <c r="R95" s="7"/>
      <c r="S95" s="7">
        <f t="shared" ref="S95:S101" si="82">SUM(P95:R95)</f>
        <v>0</v>
      </c>
      <c r="T95" s="7"/>
      <c r="U95" s="7"/>
      <c r="V95" s="7"/>
      <c r="W95" s="7">
        <f t="shared" ref="W95:W101" si="83">SUM(T95:V95)</f>
        <v>0</v>
      </c>
      <c r="X95" s="7"/>
      <c r="Y95" s="7">
        <f t="shared" ref="Y95:Y101" si="84">G95+K95+O95+S95+W95-X95</f>
        <v>0</v>
      </c>
      <c r="AA95" s="6" t="str">
        <f t="shared" si="68"/>
        <v>9.</v>
      </c>
      <c r="AB95" s="11">
        <f>B95</f>
        <v>0</v>
      </c>
      <c r="AC95" s="11">
        <f>C95</f>
        <v>0</v>
      </c>
      <c r="AD95" s="7">
        <f>X95</f>
        <v>0</v>
      </c>
      <c r="AE95" s="7">
        <f>Y95</f>
        <v>0</v>
      </c>
    </row>
    <row r="96" spans="1:31" s="1" customFormat="1">
      <c r="A96" s="6" t="s">
        <v>21</v>
      </c>
      <c r="B96" s="11"/>
      <c r="C96" s="11"/>
      <c r="D96" s="7"/>
      <c r="E96" s="7"/>
      <c r="F96" s="7"/>
      <c r="G96" s="7">
        <f t="shared" si="79"/>
        <v>0</v>
      </c>
      <c r="H96" s="7"/>
      <c r="I96" s="7"/>
      <c r="J96" s="7"/>
      <c r="K96" s="7">
        <f t="shared" si="80"/>
        <v>0</v>
      </c>
      <c r="L96" s="7"/>
      <c r="M96" s="7"/>
      <c r="N96" s="7"/>
      <c r="O96" s="7">
        <f t="shared" si="81"/>
        <v>0</v>
      </c>
      <c r="P96" s="7"/>
      <c r="Q96" s="7"/>
      <c r="R96" s="7"/>
      <c r="S96" s="7">
        <f t="shared" si="82"/>
        <v>0</v>
      </c>
      <c r="T96" s="7"/>
      <c r="U96" s="7"/>
      <c r="V96" s="7"/>
      <c r="W96" s="7">
        <f t="shared" si="83"/>
        <v>0</v>
      </c>
      <c r="X96" s="7"/>
      <c r="Y96" s="7">
        <f t="shared" si="84"/>
        <v>0</v>
      </c>
      <c r="AA96" s="6" t="str">
        <f t="shared" si="68"/>
        <v>10.</v>
      </c>
      <c r="AB96" s="11">
        <f>B96</f>
        <v>0</v>
      </c>
      <c r="AC96" s="11">
        <f>C96</f>
        <v>0</v>
      </c>
      <c r="AD96" s="7">
        <f>X96</f>
        <v>0</v>
      </c>
      <c r="AE96" s="7">
        <f>Y96</f>
        <v>0</v>
      </c>
    </row>
    <row r="97" spans="1:31" s="1" customFormat="1">
      <c r="A97" s="6" t="s">
        <v>22</v>
      </c>
      <c r="B97" s="11"/>
      <c r="C97" s="11"/>
      <c r="D97" s="7"/>
      <c r="E97" s="7"/>
      <c r="F97" s="7"/>
      <c r="G97" s="7">
        <f t="shared" si="79"/>
        <v>0</v>
      </c>
      <c r="H97" s="7"/>
      <c r="I97" s="7"/>
      <c r="J97" s="7"/>
      <c r="K97" s="7">
        <f t="shared" si="80"/>
        <v>0</v>
      </c>
      <c r="L97" s="7"/>
      <c r="M97" s="7"/>
      <c r="N97" s="7"/>
      <c r="O97" s="7">
        <f t="shared" si="81"/>
        <v>0</v>
      </c>
      <c r="P97" s="7"/>
      <c r="Q97" s="7"/>
      <c r="R97" s="7"/>
      <c r="S97" s="7">
        <f t="shared" si="82"/>
        <v>0</v>
      </c>
      <c r="T97" s="7"/>
      <c r="U97" s="7"/>
      <c r="V97" s="7"/>
      <c r="W97" s="7">
        <f t="shared" si="83"/>
        <v>0</v>
      </c>
      <c r="X97" s="7"/>
      <c r="Y97" s="7">
        <f t="shared" si="84"/>
        <v>0</v>
      </c>
      <c r="AA97" s="6" t="str">
        <f t="shared" si="68"/>
        <v>11.</v>
      </c>
      <c r="AB97" s="11">
        <f>B97</f>
        <v>0</v>
      </c>
      <c r="AC97" s="11">
        <f>C97</f>
        <v>0</v>
      </c>
      <c r="AD97" s="7">
        <f>X97</f>
        <v>0</v>
      </c>
      <c r="AE97" s="7">
        <f>Y97</f>
        <v>0</v>
      </c>
    </row>
    <row r="98" spans="1:31" s="1" customFormat="1">
      <c r="A98" s="6" t="s">
        <v>23</v>
      </c>
      <c r="B98" s="11"/>
      <c r="C98" s="11"/>
      <c r="D98" s="7"/>
      <c r="E98" s="7"/>
      <c r="F98" s="7"/>
      <c r="G98" s="7">
        <f t="shared" si="79"/>
        <v>0</v>
      </c>
      <c r="H98" s="7"/>
      <c r="I98" s="7"/>
      <c r="J98" s="7"/>
      <c r="K98" s="7">
        <f t="shared" si="80"/>
        <v>0</v>
      </c>
      <c r="L98" s="7"/>
      <c r="M98" s="7"/>
      <c r="N98" s="7"/>
      <c r="O98" s="7">
        <f t="shared" si="81"/>
        <v>0</v>
      </c>
      <c r="P98" s="7"/>
      <c r="Q98" s="7"/>
      <c r="R98" s="7"/>
      <c r="S98" s="7">
        <f t="shared" si="82"/>
        <v>0</v>
      </c>
      <c r="T98" s="7"/>
      <c r="U98" s="7"/>
      <c r="V98" s="7"/>
      <c r="W98" s="7">
        <f t="shared" si="83"/>
        <v>0</v>
      </c>
      <c r="X98" s="7"/>
      <c r="Y98" s="7">
        <f t="shared" si="84"/>
        <v>0</v>
      </c>
      <c r="AA98" s="6" t="str">
        <f t="shared" si="68"/>
        <v>12.</v>
      </c>
      <c r="AB98" s="11">
        <f>B98</f>
        <v>0</v>
      </c>
      <c r="AC98" s="11">
        <f>C98</f>
        <v>0</v>
      </c>
      <c r="AD98" s="7">
        <f>X98</f>
        <v>0</v>
      </c>
      <c r="AE98" s="7">
        <f>Y98</f>
        <v>0</v>
      </c>
    </row>
    <row r="99" spans="1:31" s="1" customFormat="1">
      <c r="A99" s="6" t="s">
        <v>31</v>
      </c>
      <c r="B99" s="11"/>
      <c r="C99" s="11"/>
      <c r="D99" s="7"/>
      <c r="E99" s="7"/>
      <c r="F99" s="7"/>
      <c r="G99" s="7">
        <f t="shared" si="79"/>
        <v>0</v>
      </c>
      <c r="H99" s="7"/>
      <c r="I99" s="7"/>
      <c r="J99" s="7"/>
      <c r="K99" s="7">
        <f t="shared" si="80"/>
        <v>0</v>
      </c>
      <c r="L99" s="7"/>
      <c r="M99" s="7"/>
      <c r="N99" s="7"/>
      <c r="O99" s="7">
        <f t="shared" si="81"/>
        <v>0</v>
      </c>
      <c r="P99" s="7"/>
      <c r="Q99" s="7"/>
      <c r="R99" s="7"/>
      <c r="S99" s="7">
        <f t="shared" si="82"/>
        <v>0</v>
      </c>
      <c r="T99" s="7"/>
      <c r="U99" s="7"/>
      <c r="V99" s="7"/>
      <c r="W99" s="7">
        <f t="shared" si="83"/>
        <v>0</v>
      </c>
      <c r="X99" s="7"/>
      <c r="Y99" s="7">
        <f t="shared" si="84"/>
        <v>0</v>
      </c>
      <c r="AA99" s="6" t="str">
        <f t="shared" si="68"/>
        <v>13.</v>
      </c>
      <c r="AB99" s="11">
        <f>B99</f>
        <v>0</v>
      </c>
      <c r="AC99" s="11">
        <f>C99</f>
        <v>0</v>
      </c>
      <c r="AD99" s="7">
        <f>X99</f>
        <v>0</v>
      </c>
      <c r="AE99" s="7">
        <f>Y99</f>
        <v>0</v>
      </c>
    </row>
    <row r="100" spans="1:31" s="1" customFormat="1">
      <c r="A100" s="6" t="s">
        <v>32</v>
      </c>
      <c r="B100" s="11"/>
      <c r="C100" s="11"/>
      <c r="D100" s="7"/>
      <c r="E100" s="7"/>
      <c r="F100" s="7"/>
      <c r="G100" s="7">
        <f t="shared" si="79"/>
        <v>0</v>
      </c>
      <c r="H100" s="7"/>
      <c r="I100" s="7"/>
      <c r="J100" s="7"/>
      <c r="K100" s="7">
        <f t="shared" si="80"/>
        <v>0</v>
      </c>
      <c r="L100" s="7"/>
      <c r="M100" s="7"/>
      <c r="N100" s="7"/>
      <c r="O100" s="7">
        <f t="shared" si="81"/>
        <v>0</v>
      </c>
      <c r="P100" s="7"/>
      <c r="Q100" s="7"/>
      <c r="R100" s="7"/>
      <c r="S100" s="7">
        <f t="shared" si="82"/>
        <v>0</v>
      </c>
      <c r="T100" s="7"/>
      <c r="U100" s="7"/>
      <c r="V100" s="7"/>
      <c r="W100" s="7">
        <f t="shared" si="83"/>
        <v>0</v>
      </c>
      <c r="X100" s="7"/>
      <c r="Y100" s="7">
        <f t="shared" si="84"/>
        <v>0</v>
      </c>
      <c r="AA100" s="6" t="str">
        <f t="shared" si="68"/>
        <v>14.</v>
      </c>
      <c r="AB100" s="11">
        <f>B100</f>
        <v>0</v>
      </c>
      <c r="AC100" s="11">
        <f>C100</f>
        <v>0</v>
      </c>
      <c r="AD100" s="7">
        <f>X100</f>
        <v>0</v>
      </c>
      <c r="AE100" s="7">
        <f>Y100</f>
        <v>0</v>
      </c>
    </row>
    <row r="101" spans="1:31" s="1" customFormat="1">
      <c r="A101" s="6" t="s">
        <v>33</v>
      </c>
      <c r="B101" s="11"/>
      <c r="C101" s="11"/>
      <c r="D101" s="7"/>
      <c r="E101" s="7"/>
      <c r="F101" s="7"/>
      <c r="G101" s="7">
        <f t="shared" si="79"/>
        <v>0</v>
      </c>
      <c r="H101" s="7"/>
      <c r="I101" s="7"/>
      <c r="J101" s="7"/>
      <c r="K101" s="7">
        <f t="shared" si="80"/>
        <v>0</v>
      </c>
      <c r="L101" s="7"/>
      <c r="M101" s="7"/>
      <c r="N101" s="7"/>
      <c r="O101" s="7">
        <f t="shared" si="81"/>
        <v>0</v>
      </c>
      <c r="P101" s="7"/>
      <c r="Q101" s="7"/>
      <c r="R101" s="7"/>
      <c r="S101" s="7">
        <f t="shared" si="82"/>
        <v>0</v>
      </c>
      <c r="T101" s="7"/>
      <c r="U101" s="7"/>
      <c r="V101" s="7"/>
      <c r="W101" s="7">
        <f t="shared" si="83"/>
        <v>0</v>
      </c>
      <c r="X101" s="7"/>
      <c r="Y101" s="7">
        <f t="shared" si="84"/>
        <v>0</v>
      </c>
      <c r="AA101" s="6" t="str">
        <f t="shared" si="68"/>
        <v>15.</v>
      </c>
      <c r="AB101" s="11">
        <f>B101</f>
        <v>0</v>
      </c>
      <c r="AC101" s="11">
        <f>C101</f>
        <v>0</v>
      </c>
      <c r="AD101" s="7">
        <f>X101</f>
        <v>0</v>
      </c>
      <c r="AE101" s="7">
        <f>Y101</f>
        <v>0</v>
      </c>
    </row>
    <row r="102" spans="1:31">
      <c r="A102" s="3"/>
      <c r="B102" s="9"/>
      <c r="C102" s="9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31">
      <c r="A103" s="3"/>
      <c r="B103" s="9"/>
      <c r="C103" s="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31" ht="15.75">
      <c r="A104" s="46" t="s">
        <v>26</v>
      </c>
      <c r="B104" s="46"/>
      <c r="C104" s="4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AA104" s="45" t="str">
        <f t="shared" ref="AA104:AA121" si="85">A104</f>
        <v>JUN mini baton</v>
      </c>
      <c r="AB104" s="45"/>
      <c r="AC104" s="45"/>
      <c r="AD104" s="3"/>
      <c r="AE104" s="3"/>
    </row>
    <row r="105" spans="1:31">
      <c r="A105" s="4"/>
      <c r="B105" s="12" t="s">
        <v>0</v>
      </c>
      <c r="C105" s="12" t="s">
        <v>1</v>
      </c>
      <c r="D105" s="49" t="s">
        <v>2</v>
      </c>
      <c r="E105" s="50"/>
      <c r="F105" s="50"/>
      <c r="G105" s="51"/>
      <c r="H105" s="49" t="s">
        <v>2</v>
      </c>
      <c r="I105" s="50"/>
      <c r="J105" s="50"/>
      <c r="K105" s="51"/>
      <c r="L105" s="49" t="s">
        <v>2</v>
      </c>
      <c r="M105" s="50"/>
      <c r="N105" s="50"/>
      <c r="O105" s="51"/>
      <c r="P105" s="49" t="s">
        <v>2</v>
      </c>
      <c r="Q105" s="50"/>
      <c r="R105" s="50"/>
      <c r="S105" s="51"/>
      <c r="T105" s="49" t="s">
        <v>2</v>
      </c>
      <c r="U105" s="50"/>
      <c r="V105" s="50"/>
      <c r="W105" s="51"/>
      <c r="X105" s="4"/>
      <c r="Y105" s="4"/>
      <c r="AA105" s="4"/>
      <c r="AB105" s="12" t="str">
        <f t="shared" ref="AB105" si="86">B105</f>
        <v>TEAM</v>
      </c>
      <c r="AC105" s="12" t="str">
        <f t="shared" ref="AC105:AC121" si="87">C105</f>
        <v>NAME</v>
      </c>
      <c r="AD105" s="4"/>
      <c r="AE105" s="4"/>
    </row>
    <row r="106" spans="1:31">
      <c r="A106" s="4"/>
      <c r="B106" s="18"/>
      <c r="C106" s="12"/>
      <c r="D106" s="4" t="s">
        <v>3</v>
      </c>
      <c r="E106" s="4" t="s">
        <v>4</v>
      </c>
      <c r="F106" s="4" t="s">
        <v>5</v>
      </c>
      <c r="G106" s="4" t="s">
        <v>6</v>
      </c>
      <c r="H106" s="4" t="s">
        <v>3</v>
      </c>
      <c r="I106" s="4" t="s">
        <v>4</v>
      </c>
      <c r="J106" s="4" t="s">
        <v>5</v>
      </c>
      <c r="K106" s="4" t="s">
        <v>6</v>
      </c>
      <c r="L106" s="4" t="s">
        <v>3</v>
      </c>
      <c r="M106" s="4" t="s">
        <v>4</v>
      </c>
      <c r="N106" s="4" t="s">
        <v>5</v>
      </c>
      <c r="O106" s="4" t="s">
        <v>6</v>
      </c>
      <c r="P106" s="4" t="s">
        <v>3</v>
      </c>
      <c r="Q106" s="4" t="s">
        <v>4</v>
      </c>
      <c r="R106" s="4" t="s">
        <v>5</v>
      </c>
      <c r="S106" s="4" t="s">
        <v>6</v>
      </c>
      <c r="T106" s="4" t="s">
        <v>3</v>
      </c>
      <c r="U106" s="4" t="s">
        <v>4</v>
      </c>
      <c r="V106" s="4" t="s">
        <v>5</v>
      </c>
      <c r="W106" s="4" t="s">
        <v>6</v>
      </c>
      <c r="X106" s="4" t="s">
        <v>7</v>
      </c>
      <c r="Y106" s="4" t="s">
        <v>8</v>
      </c>
      <c r="AA106" s="4"/>
      <c r="AB106" s="12"/>
      <c r="AC106" s="12"/>
      <c r="AD106" s="4" t="str">
        <f t="shared" ref="AD106" si="88">X106</f>
        <v>PENALTY</v>
      </c>
      <c r="AE106" s="4" t="str">
        <f t="shared" ref="AE106" si="89">Y106</f>
        <v>TOTAL</v>
      </c>
    </row>
    <row r="107" spans="1:31" s="20" customFormat="1" ht="31.5">
      <c r="A107" s="30" t="s">
        <v>9</v>
      </c>
      <c r="B107" s="34" t="s">
        <v>49</v>
      </c>
      <c r="C107" s="35"/>
      <c r="D107" s="5">
        <v>8.6999999999999993</v>
      </c>
      <c r="E107" s="5">
        <v>8.6</v>
      </c>
      <c r="F107" s="5">
        <v>8.9</v>
      </c>
      <c r="G107" s="5">
        <f t="shared" ref="G107:G115" si="90">SUM(D107:F107)</f>
        <v>26.199999999999996</v>
      </c>
      <c r="H107" s="5">
        <v>8.4</v>
      </c>
      <c r="I107" s="5">
        <v>8.5</v>
      </c>
      <c r="J107" s="5">
        <v>8.6999999999999993</v>
      </c>
      <c r="K107" s="5">
        <f t="shared" ref="K107:K115" si="91">SUM(H107:J107)</f>
        <v>25.599999999999998</v>
      </c>
      <c r="L107" s="5">
        <v>8.5</v>
      </c>
      <c r="M107" s="5">
        <v>8.6</v>
      </c>
      <c r="N107" s="5">
        <v>8.6999999999999993</v>
      </c>
      <c r="O107" s="5">
        <f t="shared" ref="O107:O115" si="92">SUM(L107:N107)</f>
        <v>25.8</v>
      </c>
      <c r="P107" s="5"/>
      <c r="Q107" s="5"/>
      <c r="R107" s="5"/>
      <c r="S107" s="5">
        <f t="shared" ref="S107:S115" si="93">SUM(P107:R107)</f>
        <v>0</v>
      </c>
      <c r="T107" s="5"/>
      <c r="U107" s="5"/>
      <c r="V107" s="5"/>
      <c r="W107" s="5">
        <f t="shared" ref="W107:W115" si="94">SUM(T107:V107)</f>
        <v>0</v>
      </c>
      <c r="X107" s="5">
        <v>0.5</v>
      </c>
      <c r="Y107" s="5">
        <f t="shared" ref="Y107:Y115" si="95">G107+K107+O107+S107+W107-X107</f>
        <v>77.099999999999994</v>
      </c>
      <c r="AA107" s="4" t="str">
        <f t="shared" si="85"/>
        <v>1.</v>
      </c>
      <c r="AB107" s="34" t="s">
        <v>64</v>
      </c>
      <c r="AC107" s="13">
        <f>C107</f>
        <v>0</v>
      </c>
      <c r="AD107" s="5">
        <v>0.1</v>
      </c>
      <c r="AE107" s="5">
        <v>80.650000000000006</v>
      </c>
    </row>
    <row r="108" spans="1:31" s="20" customFormat="1" ht="31.5">
      <c r="A108" s="30" t="s">
        <v>10</v>
      </c>
      <c r="B108" s="34" t="s">
        <v>45</v>
      </c>
      <c r="C108" s="35"/>
      <c r="D108" s="5">
        <v>8.9</v>
      </c>
      <c r="E108" s="5">
        <v>8.9</v>
      </c>
      <c r="F108" s="5">
        <v>8.9</v>
      </c>
      <c r="G108" s="5">
        <f t="shared" si="90"/>
        <v>26.700000000000003</v>
      </c>
      <c r="H108" s="5">
        <v>8.6</v>
      </c>
      <c r="I108" s="5">
        <v>8.4</v>
      </c>
      <c r="J108" s="5">
        <v>8.6999999999999993</v>
      </c>
      <c r="K108" s="5">
        <f t="shared" si="91"/>
        <v>25.7</v>
      </c>
      <c r="L108" s="5">
        <v>8.4</v>
      </c>
      <c r="M108" s="5">
        <v>8.4</v>
      </c>
      <c r="N108" s="5">
        <v>8.5500000000000007</v>
      </c>
      <c r="O108" s="5">
        <f t="shared" si="92"/>
        <v>25.35</v>
      </c>
      <c r="P108" s="5"/>
      <c r="Q108" s="5"/>
      <c r="R108" s="5"/>
      <c r="S108" s="5">
        <f t="shared" si="93"/>
        <v>0</v>
      </c>
      <c r="T108" s="5"/>
      <c r="U108" s="5"/>
      <c r="V108" s="5"/>
      <c r="W108" s="5">
        <f t="shared" si="94"/>
        <v>0</v>
      </c>
      <c r="X108" s="5">
        <v>1.8</v>
      </c>
      <c r="Y108" s="5">
        <f t="shared" si="95"/>
        <v>75.95</v>
      </c>
      <c r="AA108" s="4" t="str">
        <f t="shared" si="85"/>
        <v>2.</v>
      </c>
      <c r="AB108" s="34" t="s">
        <v>49</v>
      </c>
      <c r="AC108" s="13">
        <f>C108</f>
        <v>0</v>
      </c>
      <c r="AD108" s="5">
        <v>0.5</v>
      </c>
      <c r="AE108" s="5">
        <v>77.099999999999994</v>
      </c>
    </row>
    <row r="109" spans="1:31" s="20" customFormat="1" ht="15.75">
      <c r="A109" s="30" t="s">
        <v>11</v>
      </c>
      <c r="B109" s="34" t="s">
        <v>62</v>
      </c>
      <c r="C109" s="35"/>
      <c r="D109" s="5">
        <v>9</v>
      </c>
      <c r="E109" s="5">
        <v>9</v>
      </c>
      <c r="F109" s="5">
        <v>9.0500000000000007</v>
      </c>
      <c r="G109" s="5">
        <f t="shared" si="90"/>
        <v>27.05</v>
      </c>
      <c r="H109" s="5">
        <v>8.4</v>
      </c>
      <c r="I109" s="5">
        <v>8.4</v>
      </c>
      <c r="J109" s="5">
        <v>8.6</v>
      </c>
      <c r="K109" s="5">
        <f t="shared" si="91"/>
        <v>25.4</v>
      </c>
      <c r="L109" s="5">
        <v>8.3000000000000007</v>
      </c>
      <c r="M109" s="5">
        <v>8.3000000000000007</v>
      </c>
      <c r="N109" s="5">
        <v>8.6</v>
      </c>
      <c r="O109" s="5">
        <f t="shared" si="92"/>
        <v>25.200000000000003</v>
      </c>
      <c r="P109" s="5"/>
      <c r="Q109" s="5"/>
      <c r="R109" s="5"/>
      <c r="S109" s="5">
        <f t="shared" si="93"/>
        <v>0</v>
      </c>
      <c r="T109" s="5"/>
      <c r="U109" s="5"/>
      <c r="V109" s="5"/>
      <c r="W109" s="5">
        <f t="shared" si="94"/>
        <v>0</v>
      </c>
      <c r="X109" s="5">
        <v>1</v>
      </c>
      <c r="Y109" s="5">
        <f t="shared" si="95"/>
        <v>76.650000000000006</v>
      </c>
      <c r="AA109" s="4" t="str">
        <f t="shared" si="85"/>
        <v>3.</v>
      </c>
      <c r="AB109" s="34" t="s">
        <v>62</v>
      </c>
      <c r="AC109" s="13">
        <f>C109</f>
        <v>0</v>
      </c>
      <c r="AD109" s="5">
        <v>1</v>
      </c>
      <c r="AE109" s="5">
        <v>76.650000000000006</v>
      </c>
    </row>
    <row r="110" spans="1:31" s="20" customFormat="1" ht="15.75">
      <c r="A110" s="36" t="s">
        <v>12</v>
      </c>
      <c r="B110" s="34" t="s">
        <v>64</v>
      </c>
      <c r="C110" s="44"/>
      <c r="D110" s="17">
        <v>9.1</v>
      </c>
      <c r="E110" s="17">
        <v>9.15</v>
      </c>
      <c r="F110" s="17">
        <v>9.15</v>
      </c>
      <c r="G110" s="17">
        <f t="shared" si="90"/>
        <v>27.4</v>
      </c>
      <c r="H110" s="17">
        <v>8.8000000000000007</v>
      </c>
      <c r="I110" s="17">
        <v>8.8000000000000007</v>
      </c>
      <c r="J110" s="17">
        <v>8.8000000000000007</v>
      </c>
      <c r="K110" s="17">
        <f t="shared" si="91"/>
        <v>26.400000000000002</v>
      </c>
      <c r="L110" s="17">
        <v>9</v>
      </c>
      <c r="M110" s="17">
        <v>8.9499999999999993</v>
      </c>
      <c r="N110" s="17">
        <v>9</v>
      </c>
      <c r="O110" s="17">
        <f t="shared" si="92"/>
        <v>26.95</v>
      </c>
      <c r="P110" s="17"/>
      <c r="Q110" s="17"/>
      <c r="R110" s="17"/>
      <c r="S110" s="17">
        <f t="shared" si="93"/>
        <v>0</v>
      </c>
      <c r="T110" s="17"/>
      <c r="U110" s="17"/>
      <c r="V110" s="17"/>
      <c r="W110" s="17">
        <f t="shared" si="94"/>
        <v>0</v>
      </c>
      <c r="X110" s="17">
        <v>0.1</v>
      </c>
      <c r="Y110" s="17">
        <f t="shared" si="95"/>
        <v>80.650000000000006</v>
      </c>
      <c r="AA110" s="4" t="str">
        <f t="shared" si="85"/>
        <v>4.</v>
      </c>
      <c r="AB110" s="34" t="s">
        <v>45</v>
      </c>
      <c r="AC110" s="13">
        <f>C110</f>
        <v>0</v>
      </c>
      <c r="AD110" s="5">
        <v>1.8</v>
      </c>
      <c r="AE110" s="5">
        <v>75.95</v>
      </c>
    </row>
    <row r="111" spans="1:31">
      <c r="A111" s="6" t="s">
        <v>14</v>
      </c>
      <c r="B111" s="32"/>
      <c r="C111" s="10"/>
      <c r="D111" s="7"/>
      <c r="E111" s="7"/>
      <c r="F111" s="7"/>
      <c r="G111" s="7">
        <f t="shared" si="90"/>
        <v>0</v>
      </c>
      <c r="H111" s="7"/>
      <c r="I111" s="7"/>
      <c r="J111" s="7"/>
      <c r="K111" s="7">
        <f t="shared" si="91"/>
        <v>0</v>
      </c>
      <c r="L111" s="7"/>
      <c r="M111" s="7"/>
      <c r="N111" s="7"/>
      <c r="O111" s="7">
        <f t="shared" si="92"/>
        <v>0</v>
      </c>
      <c r="P111" s="7"/>
      <c r="Q111" s="7"/>
      <c r="R111" s="7"/>
      <c r="S111" s="7">
        <f t="shared" si="93"/>
        <v>0</v>
      </c>
      <c r="T111" s="7"/>
      <c r="U111" s="7"/>
      <c r="V111" s="7"/>
      <c r="W111" s="7">
        <f t="shared" si="94"/>
        <v>0</v>
      </c>
      <c r="X111" s="7"/>
      <c r="Y111" s="7">
        <f t="shared" si="95"/>
        <v>0</v>
      </c>
      <c r="AA111" s="4" t="str">
        <f t="shared" si="85"/>
        <v>5.</v>
      </c>
      <c r="AB111" s="13">
        <f>B111</f>
        <v>0</v>
      </c>
      <c r="AC111" s="13">
        <f>C111</f>
        <v>0</v>
      </c>
      <c r="AD111" s="5">
        <f>X111</f>
        <v>0</v>
      </c>
      <c r="AE111" s="5">
        <f>Y111</f>
        <v>0</v>
      </c>
    </row>
    <row r="112" spans="1:31">
      <c r="A112" s="6" t="s">
        <v>15</v>
      </c>
      <c r="B112" s="11"/>
      <c r="C112" s="10"/>
      <c r="D112" s="7"/>
      <c r="E112" s="7"/>
      <c r="F112" s="7"/>
      <c r="G112" s="7">
        <f t="shared" si="90"/>
        <v>0</v>
      </c>
      <c r="H112" s="7"/>
      <c r="I112" s="7"/>
      <c r="J112" s="7"/>
      <c r="K112" s="7">
        <f t="shared" si="91"/>
        <v>0</v>
      </c>
      <c r="L112" s="7"/>
      <c r="M112" s="7"/>
      <c r="N112" s="7"/>
      <c r="O112" s="7">
        <f t="shared" si="92"/>
        <v>0</v>
      </c>
      <c r="P112" s="7"/>
      <c r="Q112" s="7"/>
      <c r="R112" s="7"/>
      <c r="S112" s="7">
        <f t="shared" si="93"/>
        <v>0</v>
      </c>
      <c r="T112" s="7"/>
      <c r="U112" s="7"/>
      <c r="V112" s="7"/>
      <c r="W112" s="7">
        <f t="shared" si="94"/>
        <v>0</v>
      </c>
      <c r="X112" s="7"/>
      <c r="Y112" s="7">
        <f t="shared" si="95"/>
        <v>0</v>
      </c>
      <c r="AA112" s="4" t="str">
        <f t="shared" si="85"/>
        <v>6.</v>
      </c>
      <c r="AB112" s="13">
        <f>B112</f>
        <v>0</v>
      </c>
      <c r="AC112" s="13">
        <f>C112</f>
        <v>0</v>
      </c>
      <c r="AD112" s="5">
        <f>X112</f>
        <v>0</v>
      </c>
      <c r="AE112" s="5">
        <f>Y112</f>
        <v>0</v>
      </c>
    </row>
    <row r="113" spans="1:31">
      <c r="A113" s="6" t="s">
        <v>16</v>
      </c>
      <c r="B113" s="11"/>
      <c r="C113" s="10"/>
      <c r="D113" s="7"/>
      <c r="E113" s="7"/>
      <c r="F113" s="7"/>
      <c r="G113" s="7">
        <f t="shared" si="90"/>
        <v>0</v>
      </c>
      <c r="H113" s="7"/>
      <c r="I113" s="7"/>
      <c r="J113" s="7"/>
      <c r="K113" s="7">
        <f t="shared" si="91"/>
        <v>0</v>
      </c>
      <c r="L113" s="7"/>
      <c r="M113" s="7"/>
      <c r="N113" s="7"/>
      <c r="O113" s="7">
        <f t="shared" si="92"/>
        <v>0</v>
      </c>
      <c r="P113" s="7"/>
      <c r="Q113" s="7"/>
      <c r="R113" s="7"/>
      <c r="S113" s="7">
        <f t="shared" si="93"/>
        <v>0</v>
      </c>
      <c r="T113" s="7"/>
      <c r="U113" s="7"/>
      <c r="V113" s="7"/>
      <c r="W113" s="7">
        <f t="shared" si="94"/>
        <v>0</v>
      </c>
      <c r="X113" s="7"/>
      <c r="Y113" s="7">
        <f t="shared" si="95"/>
        <v>0</v>
      </c>
      <c r="AA113" s="15" t="str">
        <f t="shared" si="85"/>
        <v>7.</v>
      </c>
      <c r="AB113" s="16">
        <f>B113</f>
        <v>0</v>
      </c>
      <c r="AC113" s="16">
        <f>C113</f>
        <v>0</v>
      </c>
      <c r="AD113" s="17">
        <f>X113</f>
        <v>0</v>
      </c>
      <c r="AE113" s="17">
        <f>Y113</f>
        <v>0</v>
      </c>
    </row>
    <row r="114" spans="1:31">
      <c r="A114" s="6" t="s">
        <v>17</v>
      </c>
      <c r="B114" s="11"/>
      <c r="C114" s="10"/>
      <c r="D114" s="7"/>
      <c r="E114" s="7"/>
      <c r="F114" s="7"/>
      <c r="G114" s="7">
        <f t="shared" si="90"/>
        <v>0</v>
      </c>
      <c r="H114" s="7"/>
      <c r="I114" s="7"/>
      <c r="J114" s="7"/>
      <c r="K114" s="7">
        <f t="shared" si="91"/>
        <v>0</v>
      </c>
      <c r="L114" s="7"/>
      <c r="M114" s="7"/>
      <c r="N114" s="7"/>
      <c r="O114" s="7">
        <f t="shared" si="92"/>
        <v>0</v>
      </c>
      <c r="P114" s="7"/>
      <c r="Q114" s="7"/>
      <c r="R114" s="7"/>
      <c r="S114" s="7">
        <f t="shared" si="93"/>
        <v>0</v>
      </c>
      <c r="T114" s="7"/>
      <c r="U114" s="7"/>
      <c r="V114" s="7"/>
      <c r="W114" s="7">
        <f t="shared" si="94"/>
        <v>0</v>
      </c>
      <c r="X114" s="7"/>
      <c r="Y114" s="7">
        <f t="shared" si="95"/>
        <v>0</v>
      </c>
      <c r="AA114" s="6" t="str">
        <f t="shared" si="85"/>
        <v>8.</v>
      </c>
      <c r="AB114" s="11">
        <f>B114</f>
        <v>0</v>
      </c>
      <c r="AC114" s="11">
        <f>C114</f>
        <v>0</v>
      </c>
      <c r="AD114" s="7">
        <f>X114</f>
        <v>0</v>
      </c>
      <c r="AE114" s="7">
        <f>Y114</f>
        <v>0</v>
      </c>
    </row>
    <row r="115" spans="1:31">
      <c r="A115" s="6" t="s">
        <v>18</v>
      </c>
      <c r="B115" s="11"/>
      <c r="C115" s="10"/>
      <c r="D115" s="7"/>
      <c r="E115" s="7"/>
      <c r="F115" s="7"/>
      <c r="G115" s="7">
        <f t="shared" si="90"/>
        <v>0</v>
      </c>
      <c r="H115" s="7"/>
      <c r="I115" s="7"/>
      <c r="J115" s="7"/>
      <c r="K115" s="7">
        <f t="shared" si="91"/>
        <v>0</v>
      </c>
      <c r="L115" s="7"/>
      <c r="M115" s="7"/>
      <c r="N115" s="7"/>
      <c r="O115" s="7">
        <f t="shared" si="92"/>
        <v>0</v>
      </c>
      <c r="P115" s="7"/>
      <c r="Q115" s="7"/>
      <c r="R115" s="7"/>
      <c r="S115" s="7">
        <f t="shared" si="93"/>
        <v>0</v>
      </c>
      <c r="T115" s="7"/>
      <c r="U115" s="7"/>
      <c r="V115" s="7"/>
      <c r="W115" s="7">
        <f t="shared" si="94"/>
        <v>0</v>
      </c>
      <c r="X115" s="7"/>
      <c r="Y115" s="7">
        <f t="shared" si="95"/>
        <v>0</v>
      </c>
      <c r="AA115" s="6" t="str">
        <f t="shared" si="85"/>
        <v>9.</v>
      </c>
      <c r="AB115" s="11">
        <f>B115</f>
        <v>0</v>
      </c>
      <c r="AC115" s="11">
        <f>C115</f>
        <v>0</v>
      </c>
      <c r="AD115" s="7">
        <f>X115</f>
        <v>0</v>
      </c>
      <c r="AE115" s="7">
        <f>Y115</f>
        <v>0</v>
      </c>
    </row>
    <row r="116" spans="1:31" s="1" customFormat="1">
      <c r="A116" s="6" t="s">
        <v>21</v>
      </c>
      <c r="B116" s="11"/>
      <c r="C116" s="10"/>
      <c r="D116" s="7"/>
      <c r="E116" s="7"/>
      <c r="F116" s="7"/>
      <c r="G116" s="7">
        <f t="shared" ref="G116:G121" si="96">SUM(D116:F116)</f>
        <v>0</v>
      </c>
      <c r="H116" s="7"/>
      <c r="I116" s="7"/>
      <c r="J116" s="7"/>
      <c r="K116" s="7">
        <f t="shared" ref="K116:K121" si="97">SUM(H116:J116)</f>
        <v>0</v>
      </c>
      <c r="L116" s="7"/>
      <c r="M116" s="7"/>
      <c r="N116" s="7"/>
      <c r="O116" s="7">
        <f t="shared" ref="O116:O121" si="98">SUM(L116:N116)</f>
        <v>0</v>
      </c>
      <c r="P116" s="7"/>
      <c r="Q116" s="7"/>
      <c r="R116" s="7"/>
      <c r="S116" s="7">
        <f t="shared" ref="S116:S121" si="99">SUM(P116:R116)</f>
        <v>0</v>
      </c>
      <c r="T116" s="7"/>
      <c r="U116" s="7"/>
      <c r="V116" s="7"/>
      <c r="W116" s="7">
        <f t="shared" ref="W116:W121" si="100">SUM(T116:V116)</f>
        <v>0</v>
      </c>
      <c r="X116" s="7"/>
      <c r="Y116" s="7">
        <f t="shared" ref="Y116:Y121" si="101">G116+K116+O116+S116+W116-X116</f>
        <v>0</v>
      </c>
      <c r="AA116" s="6" t="str">
        <f t="shared" si="85"/>
        <v>10.</v>
      </c>
      <c r="AB116" s="11">
        <f>B116</f>
        <v>0</v>
      </c>
      <c r="AC116" s="11">
        <f>C116</f>
        <v>0</v>
      </c>
      <c r="AD116" s="7">
        <f>X116</f>
        <v>0</v>
      </c>
      <c r="AE116" s="7">
        <f>Y116</f>
        <v>0</v>
      </c>
    </row>
    <row r="117" spans="1:31" s="1" customFormat="1">
      <c r="A117" s="6" t="s">
        <v>22</v>
      </c>
      <c r="B117" s="11"/>
      <c r="C117" s="10"/>
      <c r="D117" s="7"/>
      <c r="E117" s="7"/>
      <c r="F117" s="7"/>
      <c r="G117" s="7">
        <f t="shared" si="96"/>
        <v>0</v>
      </c>
      <c r="H117" s="7"/>
      <c r="I117" s="7"/>
      <c r="J117" s="7"/>
      <c r="K117" s="7">
        <f t="shared" si="97"/>
        <v>0</v>
      </c>
      <c r="L117" s="7"/>
      <c r="M117" s="7"/>
      <c r="N117" s="7"/>
      <c r="O117" s="7">
        <f t="shared" si="98"/>
        <v>0</v>
      </c>
      <c r="P117" s="7"/>
      <c r="Q117" s="7"/>
      <c r="R117" s="7"/>
      <c r="S117" s="7">
        <f t="shared" si="99"/>
        <v>0</v>
      </c>
      <c r="T117" s="7"/>
      <c r="U117" s="7"/>
      <c r="V117" s="7"/>
      <c r="W117" s="7">
        <f t="shared" si="100"/>
        <v>0</v>
      </c>
      <c r="X117" s="7"/>
      <c r="Y117" s="7">
        <f t="shared" si="101"/>
        <v>0</v>
      </c>
      <c r="AA117" s="6" t="str">
        <f t="shared" si="85"/>
        <v>11.</v>
      </c>
      <c r="AB117" s="11">
        <f>B117</f>
        <v>0</v>
      </c>
      <c r="AC117" s="11">
        <f>C117</f>
        <v>0</v>
      </c>
      <c r="AD117" s="7">
        <f>X117</f>
        <v>0</v>
      </c>
      <c r="AE117" s="7">
        <f>Y117</f>
        <v>0</v>
      </c>
    </row>
    <row r="118" spans="1:31" s="1" customFormat="1">
      <c r="A118" s="6" t="s">
        <v>23</v>
      </c>
      <c r="B118" s="11"/>
      <c r="C118" s="10"/>
      <c r="D118" s="7"/>
      <c r="E118" s="7"/>
      <c r="F118" s="7"/>
      <c r="G118" s="7">
        <f t="shared" si="96"/>
        <v>0</v>
      </c>
      <c r="H118" s="7"/>
      <c r="I118" s="7"/>
      <c r="J118" s="7"/>
      <c r="K118" s="7">
        <f t="shared" si="97"/>
        <v>0</v>
      </c>
      <c r="L118" s="7"/>
      <c r="M118" s="7"/>
      <c r="N118" s="7"/>
      <c r="O118" s="7">
        <f t="shared" si="98"/>
        <v>0</v>
      </c>
      <c r="P118" s="7"/>
      <c r="Q118" s="7"/>
      <c r="R118" s="7"/>
      <c r="S118" s="7">
        <f t="shared" si="99"/>
        <v>0</v>
      </c>
      <c r="T118" s="7"/>
      <c r="U118" s="7"/>
      <c r="V118" s="7"/>
      <c r="W118" s="7">
        <f t="shared" si="100"/>
        <v>0</v>
      </c>
      <c r="X118" s="7"/>
      <c r="Y118" s="7">
        <f t="shared" si="101"/>
        <v>0</v>
      </c>
      <c r="AA118" s="6" t="str">
        <f t="shared" si="85"/>
        <v>12.</v>
      </c>
      <c r="AB118" s="11">
        <f>B118</f>
        <v>0</v>
      </c>
      <c r="AC118" s="11">
        <f>C118</f>
        <v>0</v>
      </c>
      <c r="AD118" s="7">
        <f>X118</f>
        <v>0</v>
      </c>
      <c r="AE118" s="7">
        <f>Y118</f>
        <v>0</v>
      </c>
    </row>
    <row r="119" spans="1:31" s="1" customFormat="1">
      <c r="A119" s="6" t="s">
        <v>31</v>
      </c>
      <c r="B119" s="11"/>
      <c r="C119" s="10"/>
      <c r="D119" s="7"/>
      <c r="E119" s="7"/>
      <c r="F119" s="7"/>
      <c r="G119" s="7">
        <f t="shared" si="96"/>
        <v>0</v>
      </c>
      <c r="H119" s="7"/>
      <c r="I119" s="7"/>
      <c r="J119" s="7"/>
      <c r="K119" s="7">
        <f t="shared" si="97"/>
        <v>0</v>
      </c>
      <c r="L119" s="7"/>
      <c r="M119" s="7"/>
      <c r="N119" s="7"/>
      <c r="O119" s="7">
        <f t="shared" si="98"/>
        <v>0</v>
      </c>
      <c r="P119" s="7"/>
      <c r="Q119" s="7"/>
      <c r="R119" s="7"/>
      <c r="S119" s="7">
        <f t="shared" si="99"/>
        <v>0</v>
      </c>
      <c r="T119" s="7"/>
      <c r="U119" s="7"/>
      <c r="V119" s="7"/>
      <c r="W119" s="7">
        <f t="shared" si="100"/>
        <v>0</v>
      </c>
      <c r="X119" s="7"/>
      <c r="Y119" s="7">
        <f t="shared" si="101"/>
        <v>0</v>
      </c>
      <c r="AA119" s="6" t="str">
        <f t="shared" si="85"/>
        <v>13.</v>
      </c>
      <c r="AB119" s="11">
        <f>B119</f>
        <v>0</v>
      </c>
      <c r="AC119" s="11">
        <f>C119</f>
        <v>0</v>
      </c>
      <c r="AD119" s="7">
        <f>X119</f>
        <v>0</v>
      </c>
      <c r="AE119" s="7">
        <f>Y119</f>
        <v>0</v>
      </c>
    </row>
    <row r="120" spans="1:31" s="1" customFormat="1">
      <c r="A120" s="6" t="s">
        <v>32</v>
      </c>
      <c r="B120" s="11"/>
      <c r="C120" s="10"/>
      <c r="D120" s="7"/>
      <c r="E120" s="7"/>
      <c r="F120" s="7"/>
      <c r="G120" s="7">
        <f t="shared" si="96"/>
        <v>0</v>
      </c>
      <c r="H120" s="7"/>
      <c r="I120" s="7"/>
      <c r="J120" s="7"/>
      <c r="K120" s="7">
        <f t="shared" si="97"/>
        <v>0</v>
      </c>
      <c r="L120" s="7"/>
      <c r="M120" s="7"/>
      <c r="N120" s="7"/>
      <c r="O120" s="7">
        <f t="shared" si="98"/>
        <v>0</v>
      </c>
      <c r="P120" s="7"/>
      <c r="Q120" s="7"/>
      <c r="R120" s="7"/>
      <c r="S120" s="7">
        <f t="shared" si="99"/>
        <v>0</v>
      </c>
      <c r="T120" s="7"/>
      <c r="U120" s="7"/>
      <c r="V120" s="7"/>
      <c r="W120" s="7">
        <f t="shared" si="100"/>
        <v>0</v>
      </c>
      <c r="X120" s="7"/>
      <c r="Y120" s="7">
        <f t="shared" si="101"/>
        <v>0</v>
      </c>
      <c r="AA120" s="6" t="str">
        <f t="shared" si="85"/>
        <v>14.</v>
      </c>
      <c r="AB120" s="11">
        <f>B120</f>
        <v>0</v>
      </c>
      <c r="AC120" s="11">
        <f>C120</f>
        <v>0</v>
      </c>
      <c r="AD120" s="7">
        <f>X120</f>
        <v>0</v>
      </c>
      <c r="AE120" s="7">
        <f>Y120</f>
        <v>0</v>
      </c>
    </row>
    <row r="121" spans="1:31" s="1" customFormat="1">
      <c r="A121" s="6" t="s">
        <v>33</v>
      </c>
      <c r="B121" s="11"/>
      <c r="C121" s="10"/>
      <c r="D121" s="7"/>
      <c r="E121" s="7"/>
      <c r="F121" s="7"/>
      <c r="G121" s="7">
        <f t="shared" si="96"/>
        <v>0</v>
      </c>
      <c r="H121" s="7"/>
      <c r="I121" s="7"/>
      <c r="J121" s="7"/>
      <c r="K121" s="7">
        <f t="shared" si="97"/>
        <v>0</v>
      </c>
      <c r="L121" s="7"/>
      <c r="M121" s="7"/>
      <c r="N121" s="7"/>
      <c r="O121" s="7">
        <f t="shared" si="98"/>
        <v>0</v>
      </c>
      <c r="P121" s="7"/>
      <c r="Q121" s="7"/>
      <c r="R121" s="7"/>
      <c r="S121" s="7">
        <f t="shared" si="99"/>
        <v>0</v>
      </c>
      <c r="T121" s="7"/>
      <c r="U121" s="7"/>
      <c r="V121" s="7"/>
      <c r="W121" s="7">
        <f t="shared" si="100"/>
        <v>0</v>
      </c>
      <c r="X121" s="7"/>
      <c r="Y121" s="7">
        <f t="shared" si="101"/>
        <v>0</v>
      </c>
      <c r="AA121" s="6" t="str">
        <f t="shared" si="85"/>
        <v>15.</v>
      </c>
      <c r="AB121" s="11">
        <f>B121</f>
        <v>0</v>
      </c>
      <c r="AC121" s="11">
        <f>C121</f>
        <v>0</v>
      </c>
      <c r="AD121" s="7">
        <f>X121</f>
        <v>0</v>
      </c>
      <c r="AE121" s="7">
        <f>Y121</f>
        <v>0</v>
      </c>
    </row>
    <row r="122" spans="1:31">
      <c r="A122" s="3"/>
      <c r="B122" s="9"/>
      <c r="C122" s="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31">
      <c r="A123" s="3"/>
      <c r="B123" s="9"/>
      <c r="C123" s="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31" ht="15.75">
      <c r="A124" s="46" t="s">
        <v>27</v>
      </c>
      <c r="B124" s="46"/>
      <c r="C124" s="4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A124" s="45" t="str">
        <f t="shared" ref="AA124:AA139" si="102">A124</f>
        <v>SEN solo baton</v>
      </c>
      <c r="AB124" s="45"/>
      <c r="AC124" s="45"/>
      <c r="AD124" s="3"/>
      <c r="AE124" s="3"/>
    </row>
    <row r="125" spans="1:31">
      <c r="A125" s="4"/>
      <c r="B125" s="12" t="s">
        <v>0</v>
      </c>
      <c r="C125" s="12" t="s">
        <v>1</v>
      </c>
      <c r="D125" s="49" t="s">
        <v>2</v>
      </c>
      <c r="E125" s="50"/>
      <c r="F125" s="50"/>
      <c r="G125" s="51"/>
      <c r="H125" s="49" t="s">
        <v>2</v>
      </c>
      <c r="I125" s="50"/>
      <c r="J125" s="50"/>
      <c r="K125" s="51"/>
      <c r="L125" s="49" t="s">
        <v>2</v>
      </c>
      <c r="M125" s="50"/>
      <c r="N125" s="50"/>
      <c r="O125" s="51"/>
      <c r="P125" s="49" t="s">
        <v>2</v>
      </c>
      <c r="Q125" s="50"/>
      <c r="R125" s="50"/>
      <c r="S125" s="51"/>
      <c r="T125" s="49" t="s">
        <v>2</v>
      </c>
      <c r="U125" s="50"/>
      <c r="V125" s="50"/>
      <c r="W125" s="51"/>
      <c r="X125" s="4"/>
      <c r="Y125" s="4"/>
      <c r="AA125" s="4"/>
      <c r="AB125" s="12" t="str">
        <f t="shared" ref="AB125:AB139" si="103">B125</f>
        <v>TEAM</v>
      </c>
      <c r="AC125" s="12" t="str">
        <f t="shared" ref="AC125:AC139" si="104">C125</f>
        <v>NAME</v>
      </c>
      <c r="AD125" s="4"/>
      <c r="AE125" s="4"/>
    </row>
    <row r="126" spans="1:31">
      <c r="A126" s="4"/>
      <c r="B126" s="18"/>
      <c r="C126" s="18"/>
      <c r="D126" s="4" t="s">
        <v>3</v>
      </c>
      <c r="E126" s="4" t="s">
        <v>4</v>
      </c>
      <c r="F126" s="4" t="s">
        <v>5</v>
      </c>
      <c r="G126" s="4" t="s">
        <v>6</v>
      </c>
      <c r="H126" s="4" t="s">
        <v>3</v>
      </c>
      <c r="I126" s="4" t="s">
        <v>4</v>
      </c>
      <c r="J126" s="4" t="s">
        <v>5</v>
      </c>
      <c r="K126" s="4" t="s">
        <v>6</v>
      </c>
      <c r="L126" s="4" t="s">
        <v>3</v>
      </c>
      <c r="M126" s="4" t="s">
        <v>4</v>
      </c>
      <c r="N126" s="4" t="s">
        <v>5</v>
      </c>
      <c r="O126" s="4" t="s">
        <v>6</v>
      </c>
      <c r="P126" s="4" t="s">
        <v>3</v>
      </c>
      <c r="Q126" s="4" t="s">
        <v>4</v>
      </c>
      <c r="R126" s="4" t="s">
        <v>5</v>
      </c>
      <c r="S126" s="4" t="s">
        <v>6</v>
      </c>
      <c r="T126" s="4" t="s">
        <v>3</v>
      </c>
      <c r="U126" s="4" t="s">
        <v>4</v>
      </c>
      <c r="V126" s="4" t="s">
        <v>5</v>
      </c>
      <c r="W126" s="4" t="s">
        <v>6</v>
      </c>
      <c r="X126" s="4" t="s">
        <v>7</v>
      </c>
      <c r="Y126" s="4" t="s">
        <v>8</v>
      </c>
      <c r="AA126" s="4"/>
      <c r="AB126" s="12"/>
      <c r="AC126" s="12"/>
      <c r="AD126" s="4" t="str">
        <f t="shared" ref="AD126:AD139" si="105">X126</f>
        <v>PENALTY</v>
      </c>
      <c r="AE126" s="4" t="str">
        <f t="shared" ref="AE126:AE139" si="106">Y126</f>
        <v>TOTAL</v>
      </c>
    </row>
    <row r="127" spans="1:31" s="23" customFormat="1" ht="31.5">
      <c r="A127" s="38" t="s">
        <v>9</v>
      </c>
      <c r="B127" s="42" t="s">
        <v>51</v>
      </c>
      <c r="C127" s="42" t="s">
        <v>71</v>
      </c>
      <c r="D127" s="40">
        <v>8.8000000000000007</v>
      </c>
      <c r="E127" s="22">
        <v>8.9</v>
      </c>
      <c r="F127" s="22">
        <v>9</v>
      </c>
      <c r="G127" s="22">
        <f t="shared" ref="G127:G132" si="107">SUM(D127:F127)</f>
        <v>26.700000000000003</v>
      </c>
      <c r="H127" s="22">
        <v>8.8000000000000007</v>
      </c>
      <c r="I127" s="22">
        <v>9</v>
      </c>
      <c r="J127" s="22">
        <v>9</v>
      </c>
      <c r="K127" s="22">
        <f t="shared" ref="K127:K132" si="108">SUM(H127:J127)</f>
        <v>26.8</v>
      </c>
      <c r="L127" s="22">
        <v>8.8000000000000007</v>
      </c>
      <c r="M127" s="22">
        <v>8.6999999999999993</v>
      </c>
      <c r="N127" s="22">
        <v>8.8000000000000007</v>
      </c>
      <c r="O127" s="22">
        <f t="shared" ref="O127:O132" si="109">SUM(L127:N127)</f>
        <v>26.3</v>
      </c>
      <c r="P127" s="22"/>
      <c r="Q127" s="22"/>
      <c r="R127" s="22"/>
      <c r="S127" s="22">
        <f t="shared" ref="S127:S132" si="110">SUM(P127:R127)</f>
        <v>0</v>
      </c>
      <c r="T127" s="22"/>
      <c r="U127" s="22"/>
      <c r="V127" s="22"/>
      <c r="W127" s="22">
        <f t="shared" ref="W127:W132" si="111">SUM(T127:V127)</f>
        <v>0</v>
      </c>
      <c r="X127" s="22">
        <v>0.9</v>
      </c>
      <c r="Y127" s="27">
        <f t="shared" ref="Y127:Y132" si="112">G127+K127+O127+S127+W127-X127</f>
        <v>78.899999999999991</v>
      </c>
      <c r="AA127" s="24" t="str">
        <f t="shared" si="102"/>
        <v>1.</v>
      </c>
      <c r="AB127" s="42" t="s">
        <v>64</v>
      </c>
      <c r="AC127" s="42" t="s">
        <v>74</v>
      </c>
      <c r="AD127" s="29">
        <v>0.1</v>
      </c>
      <c r="AE127" s="29">
        <v>81.099999999999994</v>
      </c>
    </row>
    <row r="128" spans="1:31" s="23" customFormat="1" ht="31.5">
      <c r="A128" s="39" t="s">
        <v>10</v>
      </c>
      <c r="B128" s="42" t="s">
        <v>72</v>
      </c>
      <c r="C128" s="42" t="s">
        <v>73</v>
      </c>
      <c r="D128" s="41">
        <v>8.6</v>
      </c>
      <c r="E128" s="26">
        <v>8.6</v>
      </c>
      <c r="F128" s="26">
        <v>8.6999999999999993</v>
      </c>
      <c r="G128" s="26">
        <f t="shared" si="107"/>
        <v>25.9</v>
      </c>
      <c r="H128" s="26">
        <v>8.8000000000000007</v>
      </c>
      <c r="I128" s="26">
        <v>8.9</v>
      </c>
      <c r="J128" s="26">
        <v>9</v>
      </c>
      <c r="K128" s="26">
        <f t="shared" si="108"/>
        <v>26.700000000000003</v>
      </c>
      <c r="L128" s="26">
        <v>8.6999999999999993</v>
      </c>
      <c r="M128" s="26">
        <v>8.6999999999999993</v>
      </c>
      <c r="N128" s="26">
        <v>8.8000000000000007</v>
      </c>
      <c r="O128" s="26">
        <f t="shared" si="109"/>
        <v>26.2</v>
      </c>
      <c r="P128" s="26"/>
      <c r="Q128" s="26"/>
      <c r="R128" s="26"/>
      <c r="S128" s="26">
        <f t="shared" si="110"/>
        <v>0</v>
      </c>
      <c r="T128" s="26"/>
      <c r="U128" s="26"/>
      <c r="V128" s="26"/>
      <c r="W128" s="26">
        <f t="shared" si="111"/>
        <v>0</v>
      </c>
      <c r="X128" s="26">
        <v>0.45</v>
      </c>
      <c r="Y128" s="28">
        <f t="shared" si="112"/>
        <v>78.349999999999994</v>
      </c>
      <c r="AA128" s="24" t="str">
        <f t="shared" si="102"/>
        <v>2.</v>
      </c>
      <c r="AB128" s="42" t="s">
        <v>35</v>
      </c>
      <c r="AC128" s="42" t="s">
        <v>77</v>
      </c>
      <c r="AD128" s="29">
        <v>0.1</v>
      </c>
      <c r="AE128" s="29">
        <v>79.650000000000006</v>
      </c>
    </row>
    <row r="129" spans="1:31" s="23" customFormat="1" ht="15.75">
      <c r="A129" s="39" t="s">
        <v>11</v>
      </c>
      <c r="B129" s="42" t="s">
        <v>64</v>
      </c>
      <c r="C129" s="42" t="s">
        <v>74</v>
      </c>
      <c r="D129" s="41">
        <v>9</v>
      </c>
      <c r="E129" s="26">
        <v>8.9</v>
      </c>
      <c r="F129" s="26">
        <v>9.15</v>
      </c>
      <c r="G129" s="26">
        <f t="shared" si="107"/>
        <v>27.049999999999997</v>
      </c>
      <c r="H129" s="26">
        <v>9.15</v>
      </c>
      <c r="I129" s="26">
        <v>9.1</v>
      </c>
      <c r="J129" s="26">
        <v>9.15</v>
      </c>
      <c r="K129" s="26">
        <f t="shared" si="108"/>
        <v>27.4</v>
      </c>
      <c r="L129" s="26">
        <v>9</v>
      </c>
      <c r="M129" s="26">
        <v>8.8000000000000007</v>
      </c>
      <c r="N129" s="26">
        <v>8.9499999999999993</v>
      </c>
      <c r="O129" s="26">
        <f t="shared" si="109"/>
        <v>26.75</v>
      </c>
      <c r="P129" s="26"/>
      <c r="Q129" s="26"/>
      <c r="R129" s="26"/>
      <c r="S129" s="26">
        <f t="shared" si="110"/>
        <v>0</v>
      </c>
      <c r="T129" s="26"/>
      <c r="U129" s="26"/>
      <c r="V129" s="26"/>
      <c r="W129" s="26">
        <f t="shared" si="111"/>
        <v>0</v>
      </c>
      <c r="X129" s="26">
        <v>0.1</v>
      </c>
      <c r="Y129" s="28">
        <f t="shared" si="112"/>
        <v>81.099999999999994</v>
      </c>
      <c r="AA129" s="24" t="str">
        <f t="shared" si="102"/>
        <v>3.</v>
      </c>
      <c r="AB129" s="42" t="s">
        <v>80</v>
      </c>
      <c r="AC129" s="42" t="s">
        <v>81</v>
      </c>
      <c r="AD129" s="29">
        <v>0.5</v>
      </c>
      <c r="AE129" s="29">
        <v>79.199999999999989</v>
      </c>
    </row>
    <row r="130" spans="1:31" s="23" customFormat="1">
      <c r="A130" s="39" t="s">
        <v>12</v>
      </c>
      <c r="B130" s="43" t="s">
        <v>75</v>
      </c>
      <c r="C130" s="43" t="s">
        <v>76</v>
      </c>
      <c r="D130" s="41">
        <v>8.6</v>
      </c>
      <c r="E130" s="26">
        <v>8.6</v>
      </c>
      <c r="F130" s="26">
        <v>8.6999999999999993</v>
      </c>
      <c r="G130" s="26">
        <f t="shared" si="107"/>
        <v>25.9</v>
      </c>
      <c r="H130" s="26">
        <v>9.0500000000000007</v>
      </c>
      <c r="I130" s="26">
        <v>9.1</v>
      </c>
      <c r="J130" s="26">
        <v>9.1</v>
      </c>
      <c r="K130" s="26">
        <f t="shared" si="108"/>
        <v>27.25</v>
      </c>
      <c r="L130" s="26">
        <v>8.8000000000000007</v>
      </c>
      <c r="M130" s="26">
        <v>8.6</v>
      </c>
      <c r="N130" s="26">
        <v>8.6999999999999993</v>
      </c>
      <c r="O130" s="26">
        <f t="shared" si="109"/>
        <v>26.099999999999998</v>
      </c>
      <c r="P130" s="26"/>
      <c r="Q130" s="26"/>
      <c r="R130" s="26"/>
      <c r="S130" s="26">
        <f t="shared" si="110"/>
        <v>0</v>
      </c>
      <c r="T130" s="26"/>
      <c r="U130" s="26"/>
      <c r="V130" s="26"/>
      <c r="W130" s="26">
        <f t="shared" si="111"/>
        <v>0</v>
      </c>
      <c r="X130" s="26">
        <v>0.1</v>
      </c>
      <c r="Y130" s="28">
        <f t="shared" si="112"/>
        <v>79.150000000000006</v>
      </c>
      <c r="AA130" s="24" t="str">
        <f t="shared" si="102"/>
        <v>4.</v>
      </c>
      <c r="AB130" s="43" t="s">
        <v>75</v>
      </c>
      <c r="AC130" s="43" t="s">
        <v>76</v>
      </c>
      <c r="AD130" s="29">
        <v>0.1</v>
      </c>
      <c r="AE130" s="29">
        <v>79.150000000000006</v>
      </c>
    </row>
    <row r="131" spans="1:31" s="23" customFormat="1" ht="31.5">
      <c r="A131" s="39" t="s">
        <v>14</v>
      </c>
      <c r="B131" s="42" t="s">
        <v>35</v>
      </c>
      <c r="C131" s="42" t="s">
        <v>77</v>
      </c>
      <c r="D131" s="41">
        <v>8.6999999999999993</v>
      </c>
      <c r="E131" s="26">
        <v>8.6999999999999993</v>
      </c>
      <c r="F131" s="26">
        <v>8.8000000000000007</v>
      </c>
      <c r="G131" s="26">
        <f t="shared" si="107"/>
        <v>26.2</v>
      </c>
      <c r="H131" s="26">
        <v>9.1</v>
      </c>
      <c r="I131" s="26">
        <v>9.1</v>
      </c>
      <c r="J131" s="26">
        <v>9.1</v>
      </c>
      <c r="K131" s="26">
        <f t="shared" si="108"/>
        <v>27.299999999999997</v>
      </c>
      <c r="L131" s="26">
        <v>8.8000000000000007</v>
      </c>
      <c r="M131" s="26">
        <v>8.6999999999999993</v>
      </c>
      <c r="N131" s="26">
        <v>8.75</v>
      </c>
      <c r="O131" s="26">
        <f t="shared" si="109"/>
        <v>26.25</v>
      </c>
      <c r="P131" s="26"/>
      <c r="Q131" s="26"/>
      <c r="R131" s="26"/>
      <c r="S131" s="26">
        <f t="shared" si="110"/>
        <v>0</v>
      </c>
      <c r="T131" s="26"/>
      <c r="U131" s="26"/>
      <c r="V131" s="26"/>
      <c r="W131" s="26">
        <f t="shared" si="111"/>
        <v>0</v>
      </c>
      <c r="X131" s="26">
        <v>0.1</v>
      </c>
      <c r="Y131" s="28">
        <f t="shared" si="112"/>
        <v>79.650000000000006</v>
      </c>
      <c r="AA131" s="24" t="str">
        <f t="shared" si="102"/>
        <v>5.</v>
      </c>
      <c r="AB131" s="42" t="s">
        <v>51</v>
      </c>
      <c r="AC131" s="42" t="s">
        <v>71</v>
      </c>
      <c r="AD131" s="29">
        <v>0.9</v>
      </c>
      <c r="AE131" s="29">
        <v>78.899999999999991</v>
      </c>
    </row>
    <row r="132" spans="1:31" s="23" customFormat="1" ht="31.5">
      <c r="A132" s="39" t="s">
        <v>15</v>
      </c>
      <c r="B132" s="42" t="s">
        <v>49</v>
      </c>
      <c r="C132" s="42" t="s">
        <v>78</v>
      </c>
      <c r="D132" s="41">
        <v>8.65</v>
      </c>
      <c r="E132" s="26">
        <v>8.6999999999999993</v>
      </c>
      <c r="F132" s="26">
        <v>8.85</v>
      </c>
      <c r="G132" s="26">
        <f t="shared" si="107"/>
        <v>26.200000000000003</v>
      </c>
      <c r="H132" s="26">
        <v>8.8000000000000007</v>
      </c>
      <c r="I132" s="26">
        <v>8.6999999999999993</v>
      </c>
      <c r="J132" s="26">
        <v>9.15</v>
      </c>
      <c r="K132" s="26">
        <f t="shared" si="108"/>
        <v>26.65</v>
      </c>
      <c r="L132" s="26">
        <v>8.6</v>
      </c>
      <c r="M132" s="26">
        <v>8.6</v>
      </c>
      <c r="N132" s="26">
        <v>8.85</v>
      </c>
      <c r="O132" s="26">
        <f t="shared" si="109"/>
        <v>26.049999999999997</v>
      </c>
      <c r="P132" s="26"/>
      <c r="Q132" s="26"/>
      <c r="R132" s="26"/>
      <c r="S132" s="26">
        <f t="shared" si="110"/>
        <v>0</v>
      </c>
      <c r="T132" s="26"/>
      <c r="U132" s="26"/>
      <c r="V132" s="26"/>
      <c r="W132" s="26">
        <f t="shared" si="111"/>
        <v>0</v>
      </c>
      <c r="X132" s="26">
        <v>0.75</v>
      </c>
      <c r="Y132" s="28">
        <f t="shared" si="112"/>
        <v>78.150000000000006</v>
      </c>
      <c r="AA132" s="24" t="str">
        <f t="shared" si="102"/>
        <v>6.</v>
      </c>
      <c r="AB132" s="42" t="s">
        <v>72</v>
      </c>
      <c r="AC132" s="42" t="s">
        <v>73</v>
      </c>
      <c r="AD132" s="29">
        <v>0.45</v>
      </c>
      <c r="AE132" s="29">
        <v>78.349999999999994</v>
      </c>
    </row>
    <row r="133" spans="1:31" s="23" customFormat="1" ht="31.5">
      <c r="A133" s="39" t="s">
        <v>16</v>
      </c>
      <c r="B133" s="42" t="s">
        <v>45</v>
      </c>
      <c r="C133" s="42" t="s">
        <v>79</v>
      </c>
      <c r="D133" s="41">
        <v>8.6</v>
      </c>
      <c r="E133" s="26">
        <v>8.6</v>
      </c>
      <c r="F133" s="26">
        <v>8.75</v>
      </c>
      <c r="G133" s="26">
        <f t="shared" ref="G133:G139" si="113">SUM(D133:F133)</f>
        <v>25.95</v>
      </c>
      <c r="H133" s="26">
        <v>9.0500000000000007</v>
      </c>
      <c r="I133" s="26">
        <v>9.1</v>
      </c>
      <c r="J133" s="26">
        <v>9.15</v>
      </c>
      <c r="K133" s="26">
        <f t="shared" ref="K133:K139" si="114">SUM(H133:J133)</f>
        <v>27.299999999999997</v>
      </c>
      <c r="L133" s="26">
        <v>8.5</v>
      </c>
      <c r="M133" s="26">
        <v>8.5500000000000007</v>
      </c>
      <c r="N133" s="26">
        <v>8.8000000000000007</v>
      </c>
      <c r="O133" s="26">
        <f t="shared" ref="O133:O139" si="115">SUM(L133:N133)</f>
        <v>25.85</v>
      </c>
      <c r="P133" s="26"/>
      <c r="Q133" s="26"/>
      <c r="R133" s="26"/>
      <c r="S133" s="26">
        <f t="shared" ref="S133:S139" si="116">SUM(P133:R133)</f>
        <v>0</v>
      </c>
      <c r="T133" s="26"/>
      <c r="U133" s="26"/>
      <c r="V133" s="26"/>
      <c r="W133" s="26">
        <f t="shared" ref="W133:W139" si="117">SUM(T133:V133)</f>
        <v>0</v>
      </c>
      <c r="X133" s="26">
        <v>1.3</v>
      </c>
      <c r="Y133" s="28">
        <f t="shared" ref="Y133:Y139" si="118">G133+K133+O133+S133+W133-X133</f>
        <v>77.8</v>
      </c>
      <c r="AA133" s="21" t="str">
        <f t="shared" si="102"/>
        <v>7.</v>
      </c>
      <c r="AB133" s="42" t="s">
        <v>49</v>
      </c>
      <c r="AC133" s="42" t="s">
        <v>78</v>
      </c>
      <c r="AD133" s="27">
        <v>0.75</v>
      </c>
      <c r="AE133" s="27">
        <v>78.150000000000006</v>
      </c>
    </row>
    <row r="134" spans="1:31" s="23" customFormat="1" ht="15.75">
      <c r="A134" s="39" t="s">
        <v>17</v>
      </c>
      <c r="B134" s="42" t="s">
        <v>80</v>
      </c>
      <c r="C134" s="42" t="s">
        <v>81</v>
      </c>
      <c r="D134" s="41">
        <v>8.75</v>
      </c>
      <c r="E134" s="26">
        <v>8.6999999999999993</v>
      </c>
      <c r="F134" s="26">
        <v>8.85</v>
      </c>
      <c r="G134" s="26">
        <f t="shared" si="113"/>
        <v>26.299999999999997</v>
      </c>
      <c r="H134" s="26">
        <v>9</v>
      </c>
      <c r="I134" s="26">
        <v>9.1</v>
      </c>
      <c r="J134" s="26">
        <v>9.1</v>
      </c>
      <c r="K134" s="26">
        <f t="shared" si="114"/>
        <v>27.200000000000003</v>
      </c>
      <c r="L134" s="26">
        <v>8.6999999999999993</v>
      </c>
      <c r="M134" s="26">
        <v>8.6</v>
      </c>
      <c r="N134" s="26">
        <v>8.9</v>
      </c>
      <c r="O134" s="26">
        <f t="shared" si="115"/>
        <v>26.199999999999996</v>
      </c>
      <c r="P134" s="26"/>
      <c r="Q134" s="26"/>
      <c r="R134" s="26"/>
      <c r="S134" s="26">
        <f t="shared" si="116"/>
        <v>0</v>
      </c>
      <c r="T134" s="26"/>
      <c r="U134" s="26"/>
      <c r="V134" s="26"/>
      <c r="W134" s="26">
        <f t="shared" si="117"/>
        <v>0</v>
      </c>
      <c r="X134" s="26">
        <v>0.5</v>
      </c>
      <c r="Y134" s="28">
        <f t="shared" si="118"/>
        <v>79.199999999999989</v>
      </c>
      <c r="AA134" s="25" t="str">
        <f t="shared" si="102"/>
        <v>8.</v>
      </c>
      <c r="AB134" s="42" t="s">
        <v>82</v>
      </c>
      <c r="AC134" s="43" t="s">
        <v>83</v>
      </c>
      <c r="AD134" s="28">
        <v>0.9</v>
      </c>
      <c r="AE134" s="28">
        <v>77.949999999999989</v>
      </c>
    </row>
    <row r="135" spans="1:31" s="23" customFormat="1" ht="15.75">
      <c r="A135" s="39" t="s">
        <v>18</v>
      </c>
      <c r="B135" s="42" t="s">
        <v>82</v>
      </c>
      <c r="C135" s="43" t="s">
        <v>83</v>
      </c>
      <c r="D135" s="41">
        <v>8.65</v>
      </c>
      <c r="E135" s="26">
        <v>8.65</v>
      </c>
      <c r="F135" s="26">
        <v>8.8000000000000007</v>
      </c>
      <c r="G135" s="26">
        <f t="shared" si="113"/>
        <v>26.1</v>
      </c>
      <c r="H135" s="26">
        <v>9.0500000000000007</v>
      </c>
      <c r="I135" s="26">
        <v>9</v>
      </c>
      <c r="J135" s="26">
        <v>9.1</v>
      </c>
      <c r="K135" s="26">
        <f t="shared" si="114"/>
        <v>27.15</v>
      </c>
      <c r="L135" s="26">
        <v>8.5</v>
      </c>
      <c r="M135" s="26">
        <v>8.5</v>
      </c>
      <c r="N135" s="26">
        <v>8.6</v>
      </c>
      <c r="O135" s="26">
        <f t="shared" si="115"/>
        <v>25.6</v>
      </c>
      <c r="P135" s="26"/>
      <c r="Q135" s="26"/>
      <c r="R135" s="26"/>
      <c r="S135" s="26">
        <f t="shared" si="116"/>
        <v>0</v>
      </c>
      <c r="T135" s="26"/>
      <c r="U135" s="26"/>
      <c r="V135" s="26"/>
      <c r="W135" s="26">
        <f t="shared" si="117"/>
        <v>0</v>
      </c>
      <c r="X135" s="26">
        <v>0.9</v>
      </c>
      <c r="Y135" s="28">
        <f t="shared" si="118"/>
        <v>77.949999999999989</v>
      </c>
      <c r="AA135" s="25" t="str">
        <f t="shared" si="102"/>
        <v>9.</v>
      </c>
      <c r="AB135" s="42" t="s">
        <v>45</v>
      </c>
      <c r="AC135" s="42" t="s">
        <v>79</v>
      </c>
      <c r="AD135" s="28">
        <v>1.3</v>
      </c>
      <c r="AE135" s="28">
        <v>77.8</v>
      </c>
    </row>
    <row r="136" spans="1:31" s="1" customFormat="1">
      <c r="A136" s="6" t="s">
        <v>23</v>
      </c>
      <c r="B136" s="32"/>
      <c r="C136" s="33"/>
      <c r="D136" s="7"/>
      <c r="E136" s="7"/>
      <c r="F136" s="7"/>
      <c r="G136" s="7">
        <f t="shared" si="113"/>
        <v>0</v>
      </c>
      <c r="H136" s="7"/>
      <c r="I136" s="7"/>
      <c r="J136" s="7"/>
      <c r="K136" s="7">
        <f t="shared" si="114"/>
        <v>0</v>
      </c>
      <c r="L136" s="7"/>
      <c r="M136" s="7"/>
      <c r="N136" s="7"/>
      <c r="O136" s="7">
        <f t="shared" si="115"/>
        <v>0</v>
      </c>
      <c r="P136" s="7"/>
      <c r="Q136" s="7"/>
      <c r="R136" s="7"/>
      <c r="S136" s="7">
        <f t="shared" si="116"/>
        <v>0</v>
      </c>
      <c r="T136" s="7"/>
      <c r="U136" s="7"/>
      <c r="V136" s="7"/>
      <c r="W136" s="7">
        <f t="shared" si="117"/>
        <v>0</v>
      </c>
      <c r="X136" s="7"/>
      <c r="Y136" s="7">
        <f t="shared" si="118"/>
        <v>0</v>
      </c>
      <c r="AA136" s="6" t="str">
        <f t="shared" si="102"/>
        <v>12.</v>
      </c>
      <c r="AB136" s="11">
        <f>B136</f>
        <v>0</v>
      </c>
      <c r="AC136" s="11">
        <f>C136</f>
        <v>0</v>
      </c>
      <c r="AD136" s="7">
        <f>X136</f>
        <v>0</v>
      </c>
      <c r="AE136" s="7">
        <f>Y136</f>
        <v>0</v>
      </c>
    </row>
    <row r="137" spans="1:31" s="1" customFormat="1">
      <c r="A137" s="6" t="s">
        <v>31</v>
      </c>
      <c r="B137" s="11"/>
      <c r="C137" s="10"/>
      <c r="D137" s="7"/>
      <c r="E137" s="7"/>
      <c r="F137" s="7"/>
      <c r="G137" s="7">
        <f t="shared" si="113"/>
        <v>0</v>
      </c>
      <c r="H137" s="7"/>
      <c r="I137" s="7"/>
      <c r="J137" s="7"/>
      <c r="K137" s="7">
        <f t="shared" si="114"/>
        <v>0</v>
      </c>
      <c r="L137" s="7"/>
      <c r="M137" s="7"/>
      <c r="N137" s="7"/>
      <c r="O137" s="7">
        <f t="shared" si="115"/>
        <v>0</v>
      </c>
      <c r="P137" s="7"/>
      <c r="Q137" s="7"/>
      <c r="R137" s="7"/>
      <c r="S137" s="7">
        <f t="shared" si="116"/>
        <v>0</v>
      </c>
      <c r="T137" s="7"/>
      <c r="U137" s="7"/>
      <c r="V137" s="7"/>
      <c r="W137" s="7">
        <f t="shared" si="117"/>
        <v>0</v>
      </c>
      <c r="X137" s="7"/>
      <c r="Y137" s="7">
        <f t="shared" si="118"/>
        <v>0</v>
      </c>
      <c r="AA137" s="6" t="str">
        <f t="shared" si="102"/>
        <v>13.</v>
      </c>
      <c r="AB137" s="11">
        <f>B137</f>
        <v>0</v>
      </c>
      <c r="AC137" s="11">
        <f>C137</f>
        <v>0</v>
      </c>
      <c r="AD137" s="7">
        <f>X137</f>
        <v>0</v>
      </c>
      <c r="AE137" s="7">
        <f>Y137</f>
        <v>0</v>
      </c>
    </row>
    <row r="138" spans="1:31" s="1" customFormat="1">
      <c r="A138" s="6" t="s">
        <v>32</v>
      </c>
      <c r="B138" s="11"/>
      <c r="C138" s="10"/>
      <c r="D138" s="7"/>
      <c r="E138" s="7"/>
      <c r="F138" s="7"/>
      <c r="G138" s="7">
        <f t="shared" si="113"/>
        <v>0</v>
      </c>
      <c r="H138" s="7"/>
      <c r="I138" s="7"/>
      <c r="J138" s="7"/>
      <c r="K138" s="7">
        <f t="shared" si="114"/>
        <v>0</v>
      </c>
      <c r="L138" s="7"/>
      <c r="M138" s="7"/>
      <c r="N138" s="7"/>
      <c r="O138" s="7">
        <f t="shared" si="115"/>
        <v>0</v>
      </c>
      <c r="P138" s="7"/>
      <c r="Q138" s="7"/>
      <c r="R138" s="7"/>
      <c r="S138" s="7">
        <f t="shared" si="116"/>
        <v>0</v>
      </c>
      <c r="T138" s="7"/>
      <c r="U138" s="7"/>
      <c r="V138" s="7"/>
      <c r="W138" s="7">
        <f t="shared" si="117"/>
        <v>0</v>
      </c>
      <c r="X138" s="7"/>
      <c r="Y138" s="7">
        <f t="shared" si="118"/>
        <v>0</v>
      </c>
      <c r="AA138" s="6" t="str">
        <f t="shared" si="102"/>
        <v>14.</v>
      </c>
      <c r="AB138" s="11">
        <f>B138</f>
        <v>0</v>
      </c>
      <c r="AC138" s="11">
        <f>C138</f>
        <v>0</v>
      </c>
      <c r="AD138" s="7">
        <f>X138</f>
        <v>0</v>
      </c>
      <c r="AE138" s="7">
        <f>Y138</f>
        <v>0</v>
      </c>
    </row>
    <row r="139" spans="1:31" s="1" customFormat="1">
      <c r="A139" s="6" t="s">
        <v>33</v>
      </c>
      <c r="B139" s="11"/>
      <c r="C139" s="10"/>
      <c r="D139" s="7"/>
      <c r="E139" s="7"/>
      <c r="F139" s="7"/>
      <c r="G139" s="7">
        <f t="shared" si="113"/>
        <v>0</v>
      </c>
      <c r="H139" s="7"/>
      <c r="I139" s="7"/>
      <c r="J139" s="7"/>
      <c r="K139" s="7">
        <f t="shared" si="114"/>
        <v>0</v>
      </c>
      <c r="L139" s="7"/>
      <c r="M139" s="7"/>
      <c r="N139" s="7"/>
      <c r="O139" s="7">
        <f t="shared" si="115"/>
        <v>0</v>
      </c>
      <c r="P139" s="7"/>
      <c r="Q139" s="7"/>
      <c r="R139" s="7"/>
      <c r="S139" s="7">
        <f t="shared" si="116"/>
        <v>0</v>
      </c>
      <c r="T139" s="7"/>
      <c r="U139" s="7"/>
      <c r="V139" s="7"/>
      <c r="W139" s="7">
        <f t="shared" si="117"/>
        <v>0</v>
      </c>
      <c r="X139" s="7"/>
      <c r="Y139" s="7">
        <f t="shared" si="118"/>
        <v>0</v>
      </c>
      <c r="AA139" s="6" t="str">
        <f t="shared" si="102"/>
        <v>15.</v>
      </c>
      <c r="AB139" s="11">
        <f>B139</f>
        <v>0</v>
      </c>
      <c r="AC139" s="11">
        <f>C139</f>
        <v>0</v>
      </c>
      <c r="AD139" s="7">
        <f>X139</f>
        <v>0</v>
      </c>
      <c r="AE139" s="7">
        <f>Y139</f>
        <v>0</v>
      </c>
    </row>
    <row r="140" spans="1:31">
      <c r="A140" s="3"/>
      <c r="B140" s="9"/>
      <c r="C140" s="9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31">
      <c r="A141" s="3"/>
      <c r="B141" s="9"/>
      <c r="C141" s="9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31" ht="15.75">
      <c r="A142" s="46" t="s">
        <v>28</v>
      </c>
      <c r="B142" s="46"/>
      <c r="C142" s="4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AA142" s="45" t="str">
        <f t="shared" ref="AA142:AA159" si="119">A142</f>
        <v>SEN duo-trio baton</v>
      </c>
      <c r="AB142" s="45"/>
      <c r="AC142" s="45"/>
      <c r="AD142" s="3"/>
      <c r="AE142" s="3"/>
    </row>
    <row r="143" spans="1:31">
      <c r="A143" s="4"/>
      <c r="B143" s="12" t="s">
        <v>0</v>
      </c>
      <c r="C143" s="12" t="s">
        <v>1</v>
      </c>
      <c r="D143" s="49" t="s">
        <v>2</v>
      </c>
      <c r="E143" s="50"/>
      <c r="F143" s="50"/>
      <c r="G143" s="51"/>
      <c r="H143" s="49" t="s">
        <v>2</v>
      </c>
      <c r="I143" s="50"/>
      <c r="J143" s="50"/>
      <c r="K143" s="51"/>
      <c r="L143" s="49" t="s">
        <v>2</v>
      </c>
      <c r="M143" s="50"/>
      <c r="N143" s="50"/>
      <c r="O143" s="51"/>
      <c r="P143" s="49" t="s">
        <v>2</v>
      </c>
      <c r="Q143" s="50"/>
      <c r="R143" s="50"/>
      <c r="S143" s="51"/>
      <c r="T143" s="49" t="s">
        <v>2</v>
      </c>
      <c r="U143" s="50"/>
      <c r="V143" s="50"/>
      <c r="W143" s="51"/>
      <c r="X143" s="4"/>
      <c r="Y143" s="4"/>
      <c r="AA143" s="4"/>
      <c r="AB143" s="12" t="str">
        <f t="shared" ref="AB143:AB159" si="120">B143</f>
        <v>TEAM</v>
      </c>
      <c r="AC143" s="12" t="str">
        <f t="shared" ref="AC143:AC159" si="121">C143</f>
        <v>NAME</v>
      </c>
      <c r="AD143" s="4"/>
      <c r="AE143" s="4"/>
    </row>
    <row r="144" spans="1:31">
      <c r="A144" s="4"/>
      <c r="B144" s="18"/>
      <c r="C144" s="18"/>
      <c r="D144" s="4" t="s">
        <v>3</v>
      </c>
      <c r="E144" s="4" t="s">
        <v>4</v>
      </c>
      <c r="F144" s="4" t="s">
        <v>5</v>
      </c>
      <c r="G144" s="4" t="s">
        <v>6</v>
      </c>
      <c r="H144" s="4" t="s">
        <v>3</v>
      </c>
      <c r="I144" s="4" t="s">
        <v>4</v>
      </c>
      <c r="J144" s="4" t="s">
        <v>5</v>
      </c>
      <c r="K144" s="4" t="s">
        <v>6</v>
      </c>
      <c r="L144" s="4" t="s">
        <v>3</v>
      </c>
      <c r="M144" s="4" t="s">
        <v>4</v>
      </c>
      <c r="N144" s="4" t="s">
        <v>5</v>
      </c>
      <c r="O144" s="4" t="s">
        <v>6</v>
      </c>
      <c r="P144" s="4" t="s">
        <v>3</v>
      </c>
      <c r="Q144" s="4" t="s">
        <v>4</v>
      </c>
      <c r="R144" s="4" t="s">
        <v>5</v>
      </c>
      <c r="S144" s="4" t="s">
        <v>6</v>
      </c>
      <c r="T144" s="4" t="s">
        <v>3</v>
      </c>
      <c r="U144" s="4" t="s">
        <v>4</v>
      </c>
      <c r="V144" s="4" t="s">
        <v>5</v>
      </c>
      <c r="W144" s="4" t="s">
        <v>6</v>
      </c>
      <c r="X144" s="4" t="s">
        <v>7</v>
      </c>
      <c r="Y144" s="4" t="s">
        <v>8</v>
      </c>
      <c r="AA144" s="4"/>
      <c r="AB144" s="12"/>
      <c r="AC144" s="12"/>
      <c r="AD144" s="4" t="str">
        <f t="shared" ref="AD144:AD159" si="122">X144</f>
        <v>PENALTY</v>
      </c>
      <c r="AE144" s="4" t="str">
        <f t="shared" ref="AE144:AE159" si="123">Y144</f>
        <v>TOTAL</v>
      </c>
    </row>
    <row r="145" spans="1:31" s="20" customFormat="1" ht="31.5">
      <c r="A145" s="30" t="s">
        <v>9</v>
      </c>
      <c r="B145" s="34" t="s">
        <v>51</v>
      </c>
      <c r="C145" s="34" t="s">
        <v>84</v>
      </c>
      <c r="D145" s="31">
        <v>9</v>
      </c>
      <c r="E145" s="5">
        <v>9</v>
      </c>
      <c r="F145" s="5">
        <v>9.1999999999999993</v>
      </c>
      <c r="G145" s="5">
        <f t="shared" ref="G145:G151" si="124">SUM(D145:F145)</f>
        <v>27.2</v>
      </c>
      <c r="H145" s="5">
        <v>8.8000000000000007</v>
      </c>
      <c r="I145" s="5">
        <v>8.8000000000000007</v>
      </c>
      <c r="J145" s="5">
        <v>8.9</v>
      </c>
      <c r="K145" s="5">
        <f t="shared" ref="K145:K151" si="125">SUM(H145:J145)</f>
        <v>26.5</v>
      </c>
      <c r="L145" s="5">
        <v>9.1</v>
      </c>
      <c r="M145" s="5">
        <v>9.0500000000000007</v>
      </c>
      <c r="N145" s="5">
        <v>9.1</v>
      </c>
      <c r="O145" s="5">
        <f t="shared" ref="O145:O151" si="126">SUM(L145:N145)</f>
        <v>27.25</v>
      </c>
      <c r="P145" s="5"/>
      <c r="Q145" s="5"/>
      <c r="R145" s="5"/>
      <c r="S145" s="5">
        <f t="shared" ref="S145:S151" si="127">SUM(P145:R145)</f>
        <v>0</v>
      </c>
      <c r="T145" s="5"/>
      <c r="U145" s="5"/>
      <c r="V145" s="5"/>
      <c r="W145" s="5">
        <f t="shared" ref="W145:W151" si="128">SUM(T145:V145)</f>
        <v>0</v>
      </c>
      <c r="X145" s="5">
        <v>0.05</v>
      </c>
      <c r="Y145" s="5">
        <f t="shared" ref="Y145:Y151" si="129">SUM(W145,S145,O145,K145,G145)-X145</f>
        <v>80.900000000000006</v>
      </c>
      <c r="AA145" s="4" t="str">
        <f t="shared" si="119"/>
        <v>1.</v>
      </c>
      <c r="AB145" s="34" t="s">
        <v>51</v>
      </c>
      <c r="AC145" s="34" t="s">
        <v>84</v>
      </c>
      <c r="AD145" s="5">
        <v>0.05</v>
      </c>
      <c r="AE145" s="5">
        <v>80.900000000000006</v>
      </c>
    </row>
    <row r="146" spans="1:31" s="20" customFormat="1" ht="47.25">
      <c r="A146" s="30" t="s">
        <v>10</v>
      </c>
      <c r="B146" s="34" t="s">
        <v>35</v>
      </c>
      <c r="C146" s="34" t="s">
        <v>85</v>
      </c>
      <c r="D146" s="31">
        <v>8.6</v>
      </c>
      <c r="E146" s="5">
        <v>8.6</v>
      </c>
      <c r="F146" s="5">
        <v>8.6</v>
      </c>
      <c r="G146" s="5">
        <f t="shared" si="124"/>
        <v>25.799999999999997</v>
      </c>
      <c r="H146" s="5">
        <v>8.5</v>
      </c>
      <c r="I146" s="5">
        <v>8.5</v>
      </c>
      <c r="J146" s="5">
        <v>8.6999999999999993</v>
      </c>
      <c r="K146" s="5">
        <f t="shared" si="125"/>
        <v>25.7</v>
      </c>
      <c r="L146" s="5">
        <v>9</v>
      </c>
      <c r="M146" s="5">
        <v>9.1</v>
      </c>
      <c r="N146" s="5">
        <v>9.1</v>
      </c>
      <c r="O146" s="5">
        <f t="shared" si="126"/>
        <v>27.200000000000003</v>
      </c>
      <c r="P146" s="5"/>
      <c r="Q146" s="5"/>
      <c r="R146" s="5"/>
      <c r="S146" s="5">
        <f t="shared" si="127"/>
        <v>0</v>
      </c>
      <c r="T146" s="5"/>
      <c r="U146" s="5"/>
      <c r="V146" s="5"/>
      <c r="W146" s="5">
        <f t="shared" si="128"/>
        <v>0</v>
      </c>
      <c r="X146" s="5">
        <v>1.4</v>
      </c>
      <c r="Y146" s="5">
        <f t="shared" si="129"/>
        <v>77.3</v>
      </c>
      <c r="AA146" s="4" t="str">
        <f t="shared" si="119"/>
        <v>2.</v>
      </c>
      <c r="AB146" s="34" t="s">
        <v>35</v>
      </c>
      <c r="AC146" s="34" t="s">
        <v>92</v>
      </c>
      <c r="AD146" s="5">
        <v>0.55000000000000004</v>
      </c>
      <c r="AE146" s="5">
        <v>79.7</v>
      </c>
    </row>
    <row r="147" spans="1:31" s="20" customFormat="1" ht="31.5">
      <c r="A147" s="36" t="s">
        <v>11</v>
      </c>
      <c r="B147" s="34" t="s">
        <v>90</v>
      </c>
      <c r="C147" s="34" t="s">
        <v>86</v>
      </c>
      <c r="D147" s="37">
        <v>8.4</v>
      </c>
      <c r="E147" s="17">
        <v>8.6</v>
      </c>
      <c r="F147" s="17">
        <v>8.6999999999999993</v>
      </c>
      <c r="G147" s="17">
        <f t="shared" si="124"/>
        <v>25.7</v>
      </c>
      <c r="H147" s="17">
        <v>8.4</v>
      </c>
      <c r="I147" s="17">
        <v>8.6999999999999993</v>
      </c>
      <c r="J147" s="17">
        <v>8.9</v>
      </c>
      <c r="K147" s="17">
        <f t="shared" si="125"/>
        <v>26</v>
      </c>
      <c r="L147" s="17">
        <v>8.6999999999999993</v>
      </c>
      <c r="M147" s="17">
        <v>8.6999999999999993</v>
      </c>
      <c r="N147" s="17">
        <v>9.15</v>
      </c>
      <c r="O147" s="17">
        <f t="shared" si="126"/>
        <v>26.549999999999997</v>
      </c>
      <c r="P147" s="17"/>
      <c r="Q147" s="17"/>
      <c r="R147" s="17"/>
      <c r="S147" s="17">
        <f t="shared" si="127"/>
        <v>0</v>
      </c>
      <c r="T147" s="17"/>
      <c r="U147" s="17"/>
      <c r="V147" s="17"/>
      <c r="W147" s="17">
        <f t="shared" si="128"/>
        <v>0</v>
      </c>
      <c r="X147" s="17">
        <v>0.6</v>
      </c>
      <c r="Y147" s="17">
        <f t="shared" si="129"/>
        <v>77.650000000000006</v>
      </c>
      <c r="AA147" s="4" t="str">
        <f t="shared" si="119"/>
        <v>3.</v>
      </c>
      <c r="AB147" s="34" t="s">
        <v>87</v>
      </c>
      <c r="AC147" s="34" t="s">
        <v>88</v>
      </c>
      <c r="AD147" s="5">
        <v>0.45</v>
      </c>
      <c r="AE147" s="5">
        <v>78.849999999999994</v>
      </c>
    </row>
    <row r="148" spans="1:31" s="20" customFormat="1" ht="31.5">
      <c r="A148" s="30" t="s">
        <v>12</v>
      </c>
      <c r="B148" s="34" t="s">
        <v>87</v>
      </c>
      <c r="C148" s="34" t="s">
        <v>88</v>
      </c>
      <c r="D148" s="31">
        <v>8.6999999999999993</v>
      </c>
      <c r="E148" s="7">
        <v>8.6</v>
      </c>
      <c r="F148" s="7">
        <v>8.6999999999999993</v>
      </c>
      <c r="G148" s="7">
        <f t="shared" si="124"/>
        <v>25.999999999999996</v>
      </c>
      <c r="H148" s="7">
        <v>8.6</v>
      </c>
      <c r="I148" s="7">
        <v>8.6</v>
      </c>
      <c r="J148" s="7">
        <v>8.6999999999999993</v>
      </c>
      <c r="K148" s="7">
        <f t="shared" si="125"/>
        <v>25.9</v>
      </c>
      <c r="L148" s="7">
        <v>9.1</v>
      </c>
      <c r="M148" s="7">
        <v>9.15</v>
      </c>
      <c r="N148" s="7">
        <v>9.15</v>
      </c>
      <c r="O148" s="7">
        <f t="shared" si="126"/>
        <v>27.4</v>
      </c>
      <c r="P148" s="7"/>
      <c r="Q148" s="7"/>
      <c r="R148" s="7"/>
      <c r="S148" s="7">
        <f t="shared" si="127"/>
        <v>0</v>
      </c>
      <c r="T148" s="7"/>
      <c r="U148" s="7"/>
      <c r="V148" s="7"/>
      <c r="W148" s="7">
        <f t="shared" si="128"/>
        <v>0</v>
      </c>
      <c r="X148" s="7">
        <v>0.45</v>
      </c>
      <c r="Y148" s="7">
        <f t="shared" si="129"/>
        <v>78.849999999999994</v>
      </c>
      <c r="AA148" s="4" t="str">
        <f t="shared" si="119"/>
        <v>4.</v>
      </c>
      <c r="AB148" s="34" t="s">
        <v>90</v>
      </c>
      <c r="AC148" s="34" t="s">
        <v>86</v>
      </c>
      <c r="AD148" s="5">
        <v>0.6</v>
      </c>
      <c r="AE148" s="5">
        <v>77.650000000000006</v>
      </c>
    </row>
    <row r="149" spans="1:31" s="20" customFormat="1" ht="31.5">
      <c r="A149" s="30" t="s">
        <v>14</v>
      </c>
      <c r="B149" s="34" t="s">
        <v>80</v>
      </c>
      <c r="C149" s="34" t="s">
        <v>89</v>
      </c>
      <c r="D149" s="31">
        <v>8.6</v>
      </c>
      <c r="E149" s="7">
        <v>8.6</v>
      </c>
      <c r="F149" s="7">
        <v>8.6</v>
      </c>
      <c r="G149" s="7">
        <f t="shared" si="124"/>
        <v>25.799999999999997</v>
      </c>
      <c r="H149" s="7">
        <v>8.6999999999999993</v>
      </c>
      <c r="I149" s="7">
        <v>8.75</v>
      </c>
      <c r="J149" s="7">
        <v>8.6999999999999993</v>
      </c>
      <c r="K149" s="7">
        <f t="shared" si="125"/>
        <v>26.15</v>
      </c>
      <c r="L149" s="7">
        <v>8.9</v>
      </c>
      <c r="M149" s="7">
        <v>8.8000000000000007</v>
      </c>
      <c r="N149" s="7">
        <v>8.9</v>
      </c>
      <c r="O149" s="7">
        <f t="shared" si="126"/>
        <v>26.6</v>
      </c>
      <c r="P149" s="7"/>
      <c r="Q149" s="7"/>
      <c r="R149" s="7"/>
      <c r="S149" s="7">
        <f t="shared" si="127"/>
        <v>0</v>
      </c>
      <c r="T149" s="7"/>
      <c r="U149" s="7"/>
      <c r="V149" s="7"/>
      <c r="W149" s="7">
        <f t="shared" si="128"/>
        <v>0</v>
      </c>
      <c r="X149" s="7">
        <v>1.5</v>
      </c>
      <c r="Y149" s="7">
        <f t="shared" si="129"/>
        <v>77.05</v>
      </c>
      <c r="AA149" s="4" t="str">
        <f t="shared" si="119"/>
        <v>5.</v>
      </c>
      <c r="AB149" s="34" t="s">
        <v>35</v>
      </c>
      <c r="AC149" s="34" t="s">
        <v>85</v>
      </c>
      <c r="AD149" s="5">
        <v>1.4</v>
      </c>
      <c r="AE149" s="5">
        <v>77.3</v>
      </c>
    </row>
    <row r="150" spans="1:31" s="20" customFormat="1" ht="31.5">
      <c r="A150" s="30" t="s">
        <v>15</v>
      </c>
      <c r="B150" s="34" t="s">
        <v>62</v>
      </c>
      <c r="C150" s="34" t="s">
        <v>91</v>
      </c>
      <c r="D150" s="31">
        <v>8.4</v>
      </c>
      <c r="E150" s="7">
        <v>8.4</v>
      </c>
      <c r="F150" s="7">
        <v>8.6999999999999993</v>
      </c>
      <c r="G150" s="7">
        <f t="shared" si="124"/>
        <v>25.5</v>
      </c>
      <c r="H150" s="7">
        <v>8.15</v>
      </c>
      <c r="I150" s="7">
        <v>8.65</v>
      </c>
      <c r="J150" s="7">
        <v>8.75</v>
      </c>
      <c r="K150" s="7">
        <f t="shared" si="125"/>
        <v>25.55</v>
      </c>
      <c r="L150" s="7">
        <v>8.9</v>
      </c>
      <c r="M150" s="7">
        <v>8.8000000000000007</v>
      </c>
      <c r="N150" s="7">
        <v>8.9</v>
      </c>
      <c r="O150" s="7">
        <f t="shared" si="126"/>
        <v>26.6</v>
      </c>
      <c r="P150" s="7"/>
      <c r="Q150" s="7"/>
      <c r="R150" s="7"/>
      <c r="S150" s="7">
        <f t="shared" si="127"/>
        <v>0</v>
      </c>
      <c r="T150" s="7"/>
      <c r="U150" s="7"/>
      <c r="V150" s="7"/>
      <c r="W150" s="7">
        <f t="shared" si="128"/>
        <v>0</v>
      </c>
      <c r="X150" s="7">
        <v>1.55</v>
      </c>
      <c r="Y150" s="7">
        <f t="shared" si="129"/>
        <v>76.100000000000009</v>
      </c>
      <c r="AA150" s="4" t="str">
        <f t="shared" si="119"/>
        <v>6.</v>
      </c>
      <c r="AB150" s="34" t="s">
        <v>80</v>
      </c>
      <c r="AC150" s="34" t="s">
        <v>89</v>
      </c>
      <c r="AD150" s="5">
        <v>1.5</v>
      </c>
      <c r="AE150" s="5">
        <v>77.05</v>
      </c>
    </row>
    <row r="151" spans="1:31" s="20" customFormat="1" ht="47.25">
      <c r="A151" s="30" t="s">
        <v>16</v>
      </c>
      <c r="B151" s="34" t="s">
        <v>35</v>
      </c>
      <c r="C151" s="34" t="s">
        <v>92</v>
      </c>
      <c r="D151" s="31">
        <v>8.9499999999999993</v>
      </c>
      <c r="E151" s="7">
        <v>8.8000000000000007</v>
      </c>
      <c r="F151" s="7">
        <v>8.9499999999999993</v>
      </c>
      <c r="G151" s="7">
        <f t="shared" si="124"/>
        <v>26.7</v>
      </c>
      <c r="H151" s="7">
        <v>8.9</v>
      </c>
      <c r="I151" s="7">
        <v>8.6999999999999993</v>
      </c>
      <c r="J151" s="7">
        <v>8.9</v>
      </c>
      <c r="K151" s="7">
        <f t="shared" si="125"/>
        <v>26.5</v>
      </c>
      <c r="L151" s="7">
        <v>8.9</v>
      </c>
      <c r="M151" s="7">
        <v>9.0500000000000007</v>
      </c>
      <c r="N151" s="7">
        <v>9.1</v>
      </c>
      <c r="O151" s="7">
        <f t="shared" si="126"/>
        <v>27.050000000000004</v>
      </c>
      <c r="P151" s="7"/>
      <c r="Q151" s="7"/>
      <c r="R151" s="7"/>
      <c r="S151" s="7">
        <f t="shared" si="127"/>
        <v>0</v>
      </c>
      <c r="T151" s="7"/>
      <c r="U151" s="7"/>
      <c r="V151" s="7"/>
      <c r="W151" s="7">
        <f t="shared" si="128"/>
        <v>0</v>
      </c>
      <c r="X151" s="7">
        <v>0.55000000000000004</v>
      </c>
      <c r="Y151" s="7">
        <f t="shared" si="129"/>
        <v>79.7</v>
      </c>
      <c r="AA151" s="15" t="str">
        <f t="shared" si="119"/>
        <v>7.</v>
      </c>
      <c r="AB151" s="34" t="s">
        <v>45</v>
      </c>
      <c r="AC151" s="34" t="s">
        <v>93</v>
      </c>
      <c r="AD151" s="17">
        <v>1.85</v>
      </c>
      <c r="AE151" s="17">
        <v>76.550000000000011</v>
      </c>
    </row>
    <row r="152" spans="1:31" s="20" customFormat="1" ht="47.25">
      <c r="A152" s="30" t="s">
        <v>17</v>
      </c>
      <c r="B152" s="34" t="s">
        <v>45</v>
      </c>
      <c r="C152" s="34" t="s">
        <v>93</v>
      </c>
      <c r="D152" s="31">
        <v>8.3000000000000007</v>
      </c>
      <c r="E152" s="7">
        <v>8.3000000000000007</v>
      </c>
      <c r="F152" s="7">
        <v>8.5</v>
      </c>
      <c r="G152" s="7">
        <f t="shared" ref="G152:G159" si="130">SUM(D152:F152)</f>
        <v>25.1</v>
      </c>
      <c r="H152" s="7">
        <v>8.75</v>
      </c>
      <c r="I152" s="7">
        <v>8.6999999999999993</v>
      </c>
      <c r="J152" s="7">
        <v>8.85</v>
      </c>
      <c r="K152" s="7">
        <f t="shared" ref="K152:K159" si="131">SUM(H152:J152)</f>
        <v>26.299999999999997</v>
      </c>
      <c r="L152" s="7">
        <v>8.9</v>
      </c>
      <c r="M152" s="7">
        <v>9</v>
      </c>
      <c r="N152" s="7">
        <v>9.1</v>
      </c>
      <c r="O152" s="7">
        <f t="shared" ref="O152:O159" si="132">SUM(L152:N152)</f>
        <v>27</v>
      </c>
      <c r="P152" s="7"/>
      <c r="Q152" s="7"/>
      <c r="R152" s="7"/>
      <c r="S152" s="7">
        <f t="shared" ref="S152:S159" si="133">SUM(P152:R152)</f>
        <v>0</v>
      </c>
      <c r="T152" s="7"/>
      <c r="U152" s="7"/>
      <c r="V152" s="7"/>
      <c r="W152" s="7">
        <f t="shared" ref="W152:W159" si="134">SUM(T152:V152)</f>
        <v>0</v>
      </c>
      <c r="X152" s="7">
        <v>1.85</v>
      </c>
      <c r="Y152" s="7">
        <f t="shared" ref="Y152:Y159" si="135">SUM(W152,S152,O152,K152,G152)-X152</f>
        <v>76.550000000000011</v>
      </c>
      <c r="AA152" s="6" t="str">
        <f t="shared" si="119"/>
        <v>8.</v>
      </c>
      <c r="AB152" s="34" t="s">
        <v>62</v>
      </c>
      <c r="AC152" s="34" t="s">
        <v>91</v>
      </c>
      <c r="AD152" s="7">
        <v>1.55</v>
      </c>
      <c r="AE152" s="7">
        <v>76.100000000000009</v>
      </c>
    </row>
    <row r="153" spans="1:31" s="1" customFormat="1">
      <c r="A153" s="6" t="s">
        <v>18</v>
      </c>
      <c r="B153" s="32"/>
      <c r="C153" s="32"/>
      <c r="D153" s="7"/>
      <c r="E153" s="7"/>
      <c r="F153" s="7"/>
      <c r="G153" s="7">
        <f t="shared" si="130"/>
        <v>0</v>
      </c>
      <c r="H153" s="7"/>
      <c r="I153" s="7"/>
      <c r="J153" s="7"/>
      <c r="K153" s="7">
        <f t="shared" si="131"/>
        <v>0</v>
      </c>
      <c r="L153" s="7"/>
      <c r="M153" s="7"/>
      <c r="N153" s="7"/>
      <c r="O153" s="7">
        <f t="shared" si="132"/>
        <v>0</v>
      </c>
      <c r="P153" s="7"/>
      <c r="Q153" s="7"/>
      <c r="R153" s="7"/>
      <c r="S153" s="7">
        <f t="shared" si="133"/>
        <v>0</v>
      </c>
      <c r="T153" s="7"/>
      <c r="U153" s="7"/>
      <c r="V153" s="7"/>
      <c r="W153" s="7">
        <f t="shared" si="134"/>
        <v>0</v>
      </c>
      <c r="X153" s="7"/>
      <c r="Y153" s="7">
        <f t="shared" si="135"/>
        <v>0</v>
      </c>
      <c r="AA153" s="6" t="str">
        <f t="shared" si="119"/>
        <v>9.</v>
      </c>
      <c r="AB153" s="11">
        <f>B153</f>
        <v>0</v>
      </c>
      <c r="AC153" s="11">
        <f>C153</f>
        <v>0</v>
      </c>
      <c r="AD153" s="7">
        <f>X153</f>
        <v>0</v>
      </c>
      <c r="AE153" s="7">
        <f>Y153</f>
        <v>0</v>
      </c>
    </row>
    <row r="154" spans="1:31" s="1" customFormat="1">
      <c r="A154" s="6" t="s">
        <v>21</v>
      </c>
      <c r="B154" s="11"/>
      <c r="C154" s="11"/>
      <c r="D154" s="7"/>
      <c r="E154" s="7"/>
      <c r="F154" s="7"/>
      <c r="G154" s="7">
        <f t="shared" si="130"/>
        <v>0</v>
      </c>
      <c r="H154" s="7"/>
      <c r="I154" s="7"/>
      <c r="J154" s="7"/>
      <c r="K154" s="7">
        <f t="shared" si="131"/>
        <v>0</v>
      </c>
      <c r="L154" s="7"/>
      <c r="M154" s="7"/>
      <c r="N154" s="7"/>
      <c r="O154" s="7">
        <f t="shared" si="132"/>
        <v>0</v>
      </c>
      <c r="P154" s="7"/>
      <c r="Q154" s="7"/>
      <c r="R154" s="7"/>
      <c r="S154" s="7">
        <f t="shared" si="133"/>
        <v>0</v>
      </c>
      <c r="T154" s="7"/>
      <c r="U154" s="7"/>
      <c r="V154" s="7"/>
      <c r="W154" s="7">
        <f t="shared" si="134"/>
        <v>0</v>
      </c>
      <c r="X154" s="7"/>
      <c r="Y154" s="7">
        <f t="shared" si="135"/>
        <v>0</v>
      </c>
      <c r="AA154" s="6" t="str">
        <f t="shared" si="119"/>
        <v>10.</v>
      </c>
      <c r="AB154" s="11">
        <f>B154</f>
        <v>0</v>
      </c>
      <c r="AC154" s="11">
        <f>C154</f>
        <v>0</v>
      </c>
      <c r="AD154" s="7">
        <f>X154</f>
        <v>0</v>
      </c>
      <c r="AE154" s="7">
        <f>Y154</f>
        <v>0</v>
      </c>
    </row>
    <row r="155" spans="1:31" s="1" customFormat="1">
      <c r="A155" s="6" t="s">
        <v>22</v>
      </c>
      <c r="B155" s="11"/>
      <c r="C155" s="11"/>
      <c r="D155" s="7"/>
      <c r="E155" s="7"/>
      <c r="F155" s="7"/>
      <c r="G155" s="7">
        <f t="shared" si="130"/>
        <v>0</v>
      </c>
      <c r="H155" s="7"/>
      <c r="I155" s="7"/>
      <c r="J155" s="7"/>
      <c r="K155" s="7">
        <f t="shared" si="131"/>
        <v>0</v>
      </c>
      <c r="L155" s="7"/>
      <c r="M155" s="7"/>
      <c r="N155" s="7"/>
      <c r="O155" s="7">
        <f t="shared" si="132"/>
        <v>0</v>
      </c>
      <c r="P155" s="7"/>
      <c r="Q155" s="7"/>
      <c r="R155" s="7"/>
      <c r="S155" s="7">
        <f t="shared" si="133"/>
        <v>0</v>
      </c>
      <c r="T155" s="7"/>
      <c r="U155" s="7"/>
      <c r="V155" s="7"/>
      <c r="W155" s="7">
        <f t="shared" si="134"/>
        <v>0</v>
      </c>
      <c r="X155" s="7"/>
      <c r="Y155" s="7">
        <f t="shared" si="135"/>
        <v>0</v>
      </c>
      <c r="AA155" s="6" t="str">
        <f t="shared" si="119"/>
        <v>11.</v>
      </c>
      <c r="AB155" s="11">
        <f>B155</f>
        <v>0</v>
      </c>
      <c r="AC155" s="11">
        <f>C155</f>
        <v>0</v>
      </c>
      <c r="AD155" s="7">
        <f>X155</f>
        <v>0</v>
      </c>
      <c r="AE155" s="7">
        <f>Y155</f>
        <v>0</v>
      </c>
    </row>
    <row r="156" spans="1:31" s="1" customFormat="1">
      <c r="A156" s="6" t="s">
        <v>23</v>
      </c>
      <c r="B156" s="11"/>
      <c r="C156" s="11"/>
      <c r="D156" s="7"/>
      <c r="E156" s="7"/>
      <c r="F156" s="7"/>
      <c r="G156" s="7">
        <f t="shared" si="130"/>
        <v>0</v>
      </c>
      <c r="H156" s="7"/>
      <c r="I156" s="7"/>
      <c r="J156" s="7"/>
      <c r="K156" s="7">
        <f t="shared" si="131"/>
        <v>0</v>
      </c>
      <c r="L156" s="7"/>
      <c r="M156" s="7"/>
      <c r="N156" s="7"/>
      <c r="O156" s="7">
        <f t="shared" si="132"/>
        <v>0</v>
      </c>
      <c r="P156" s="7"/>
      <c r="Q156" s="7"/>
      <c r="R156" s="7"/>
      <c r="S156" s="7">
        <f t="shared" si="133"/>
        <v>0</v>
      </c>
      <c r="T156" s="7"/>
      <c r="U156" s="7"/>
      <c r="V156" s="7"/>
      <c r="W156" s="7">
        <f t="shared" si="134"/>
        <v>0</v>
      </c>
      <c r="X156" s="7"/>
      <c r="Y156" s="7">
        <f t="shared" si="135"/>
        <v>0</v>
      </c>
      <c r="AA156" s="6" t="str">
        <f t="shared" si="119"/>
        <v>12.</v>
      </c>
      <c r="AB156" s="11">
        <f>B156</f>
        <v>0</v>
      </c>
      <c r="AC156" s="11">
        <f>C156</f>
        <v>0</v>
      </c>
      <c r="AD156" s="7">
        <f>X156</f>
        <v>0</v>
      </c>
      <c r="AE156" s="7">
        <f>Y156</f>
        <v>0</v>
      </c>
    </row>
    <row r="157" spans="1:31" s="1" customFormat="1">
      <c r="A157" s="6" t="s">
        <v>31</v>
      </c>
      <c r="B157" s="11"/>
      <c r="C157" s="11"/>
      <c r="D157" s="7"/>
      <c r="E157" s="7"/>
      <c r="F157" s="7"/>
      <c r="G157" s="7">
        <f t="shared" si="130"/>
        <v>0</v>
      </c>
      <c r="H157" s="7"/>
      <c r="I157" s="7"/>
      <c r="J157" s="7"/>
      <c r="K157" s="7">
        <f t="shared" si="131"/>
        <v>0</v>
      </c>
      <c r="L157" s="7"/>
      <c r="M157" s="7"/>
      <c r="N157" s="7"/>
      <c r="O157" s="7">
        <f t="shared" si="132"/>
        <v>0</v>
      </c>
      <c r="P157" s="7"/>
      <c r="Q157" s="7"/>
      <c r="R157" s="7"/>
      <c r="S157" s="7">
        <f t="shared" si="133"/>
        <v>0</v>
      </c>
      <c r="T157" s="7"/>
      <c r="U157" s="7"/>
      <c r="V157" s="7"/>
      <c r="W157" s="7">
        <f t="shared" si="134"/>
        <v>0</v>
      </c>
      <c r="X157" s="7"/>
      <c r="Y157" s="7">
        <f t="shared" si="135"/>
        <v>0</v>
      </c>
      <c r="AA157" s="6" t="str">
        <f t="shared" si="119"/>
        <v>13.</v>
      </c>
      <c r="AB157" s="11">
        <f>B157</f>
        <v>0</v>
      </c>
      <c r="AC157" s="11">
        <f>C157</f>
        <v>0</v>
      </c>
      <c r="AD157" s="7">
        <f>X157</f>
        <v>0</v>
      </c>
      <c r="AE157" s="7">
        <f>Y157</f>
        <v>0</v>
      </c>
    </row>
    <row r="158" spans="1:31" s="1" customFormat="1">
      <c r="A158" s="6" t="s">
        <v>32</v>
      </c>
      <c r="B158" s="11"/>
      <c r="C158" s="11"/>
      <c r="D158" s="7"/>
      <c r="E158" s="7"/>
      <c r="F158" s="7"/>
      <c r="G158" s="7">
        <f t="shared" si="130"/>
        <v>0</v>
      </c>
      <c r="H158" s="7"/>
      <c r="I158" s="7"/>
      <c r="J158" s="7"/>
      <c r="K158" s="7">
        <f t="shared" si="131"/>
        <v>0</v>
      </c>
      <c r="L158" s="7"/>
      <c r="M158" s="7"/>
      <c r="N158" s="7"/>
      <c r="O158" s="7">
        <f t="shared" si="132"/>
        <v>0</v>
      </c>
      <c r="P158" s="7"/>
      <c r="Q158" s="7"/>
      <c r="R158" s="7"/>
      <c r="S158" s="7">
        <f t="shared" si="133"/>
        <v>0</v>
      </c>
      <c r="T158" s="7"/>
      <c r="U158" s="7"/>
      <c r="V158" s="7"/>
      <c r="W158" s="7">
        <f t="shared" si="134"/>
        <v>0</v>
      </c>
      <c r="X158" s="7"/>
      <c r="Y158" s="7">
        <f t="shared" si="135"/>
        <v>0</v>
      </c>
      <c r="AA158" s="6" t="str">
        <f t="shared" si="119"/>
        <v>14.</v>
      </c>
      <c r="AB158" s="11">
        <f>B158</f>
        <v>0</v>
      </c>
      <c r="AC158" s="11">
        <f>C158</f>
        <v>0</v>
      </c>
      <c r="AD158" s="7">
        <f>X158</f>
        <v>0</v>
      </c>
      <c r="AE158" s="7">
        <f>Y158</f>
        <v>0</v>
      </c>
    </row>
    <row r="159" spans="1:31" s="1" customFormat="1">
      <c r="A159" s="6" t="s">
        <v>33</v>
      </c>
      <c r="B159" s="11"/>
      <c r="C159" s="11"/>
      <c r="D159" s="7"/>
      <c r="E159" s="7"/>
      <c r="F159" s="7"/>
      <c r="G159" s="7">
        <f t="shared" si="130"/>
        <v>0</v>
      </c>
      <c r="H159" s="7"/>
      <c r="I159" s="7"/>
      <c r="J159" s="7"/>
      <c r="K159" s="7">
        <f t="shared" si="131"/>
        <v>0</v>
      </c>
      <c r="L159" s="7"/>
      <c r="M159" s="7"/>
      <c r="N159" s="7"/>
      <c r="O159" s="7">
        <f t="shared" si="132"/>
        <v>0</v>
      </c>
      <c r="P159" s="7"/>
      <c r="Q159" s="7"/>
      <c r="R159" s="7"/>
      <c r="S159" s="7">
        <f t="shared" si="133"/>
        <v>0</v>
      </c>
      <c r="T159" s="7"/>
      <c r="U159" s="7"/>
      <c r="V159" s="7"/>
      <c r="W159" s="7">
        <f t="shared" si="134"/>
        <v>0</v>
      </c>
      <c r="X159" s="7"/>
      <c r="Y159" s="7">
        <f t="shared" si="135"/>
        <v>0</v>
      </c>
      <c r="AA159" s="6" t="str">
        <f t="shared" si="119"/>
        <v>15.</v>
      </c>
      <c r="AB159" s="11">
        <f>B159</f>
        <v>0</v>
      </c>
      <c r="AC159" s="11">
        <f>C159</f>
        <v>0</v>
      </c>
      <c r="AD159" s="7">
        <f>X159</f>
        <v>0</v>
      </c>
      <c r="AE159" s="7">
        <f>Y159</f>
        <v>0</v>
      </c>
    </row>
    <row r="160" spans="1:31">
      <c r="A160" s="3"/>
      <c r="B160" s="9"/>
      <c r="C160" s="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31">
      <c r="A161" s="3"/>
      <c r="B161" s="9"/>
      <c r="C161" s="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31" ht="15.75">
      <c r="A162" s="46" t="s">
        <v>29</v>
      </c>
      <c r="B162" s="46"/>
      <c r="C162" s="4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AA162" s="45" t="str">
        <f t="shared" ref="AA162:AA179" si="136">A162</f>
        <v>SEN mini baton</v>
      </c>
      <c r="AB162" s="45"/>
      <c r="AC162" s="45"/>
      <c r="AD162" s="3"/>
      <c r="AE162" s="3"/>
    </row>
    <row r="163" spans="1:31">
      <c r="A163" s="4"/>
      <c r="B163" s="12" t="s">
        <v>0</v>
      </c>
      <c r="C163" s="12" t="s">
        <v>1</v>
      </c>
      <c r="D163" s="49" t="s">
        <v>2</v>
      </c>
      <c r="E163" s="50"/>
      <c r="F163" s="50"/>
      <c r="G163" s="51"/>
      <c r="H163" s="49" t="s">
        <v>2</v>
      </c>
      <c r="I163" s="50"/>
      <c r="J163" s="50"/>
      <c r="K163" s="51"/>
      <c r="L163" s="49" t="s">
        <v>2</v>
      </c>
      <c r="M163" s="50"/>
      <c r="N163" s="50"/>
      <c r="O163" s="51"/>
      <c r="P163" s="49" t="s">
        <v>2</v>
      </c>
      <c r="Q163" s="50"/>
      <c r="R163" s="50"/>
      <c r="S163" s="51"/>
      <c r="T163" s="49" t="s">
        <v>2</v>
      </c>
      <c r="U163" s="50"/>
      <c r="V163" s="50"/>
      <c r="W163" s="51"/>
      <c r="X163" s="4"/>
      <c r="Y163" s="4"/>
      <c r="AA163" s="4"/>
      <c r="AB163" s="12" t="str">
        <f t="shared" ref="AB163:AB179" si="137">B163</f>
        <v>TEAM</v>
      </c>
      <c r="AC163" s="12" t="str">
        <f t="shared" ref="AC163:AC179" si="138">C163</f>
        <v>NAME</v>
      </c>
      <c r="AD163" s="4"/>
      <c r="AE163" s="4"/>
    </row>
    <row r="164" spans="1:31">
      <c r="A164" s="4"/>
      <c r="B164" s="18"/>
      <c r="C164" s="12"/>
      <c r="D164" s="4" t="s">
        <v>3</v>
      </c>
      <c r="E164" s="4" t="s">
        <v>4</v>
      </c>
      <c r="F164" s="4" t="s">
        <v>5</v>
      </c>
      <c r="G164" s="4" t="s">
        <v>6</v>
      </c>
      <c r="H164" s="4" t="s">
        <v>3</v>
      </c>
      <c r="I164" s="4" t="s">
        <v>4</v>
      </c>
      <c r="J164" s="4" t="s">
        <v>5</v>
      </c>
      <c r="K164" s="4" t="s">
        <v>6</v>
      </c>
      <c r="L164" s="4" t="s">
        <v>3</v>
      </c>
      <c r="M164" s="4" t="s">
        <v>4</v>
      </c>
      <c r="N164" s="4" t="s">
        <v>5</v>
      </c>
      <c r="O164" s="4" t="s">
        <v>6</v>
      </c>
      <c r="P164" s="4" t="s">
        <v>3</v>
      </c>
      <c r="Q164" s="4" t="s">
        <v>4</v>
      </c>
      <c r="R164" s="4" t="s">
        <v>5</v>
      </c>
      <c r="S164" s="4" t="s">
        <v>6</v>
      </c>
      <c r="T164" s="4" t="s">
        <v>3</v>
      </c>
      <c r="U164" s="4" t="s">
        <v>4</v>
      </c>
      <c r="V164" s="4" t="s">
        <v>5</v>
      </c>
      <c r="W164" s="4" t="s">
        <v>6</v>
      </c>
      <c r="X164" s="4" t="s">
        <v>7</v>
      </c>
      <c r="Y164" s="4" t="s">
        <v>8</v>
      </c>
      <c r="AA164" s="4"/>
      <c r="AB164" s="12"/>
      <c r="AC164" s="12"/>
      <c r="AD164" s="4" t="str">
        <f t="shared" ref="AD164:AD179" si="139">X164</f>
        <v>PENALTY</v>
      </c>
      <c r="AE164" s="4" t="str">
        <f t="shared" ref="AE164:AE179" si="140">Y164</f>
        <v>TOTAL</v>
      </c>
    </row>
    <row r="165" spans="1:31" s="20" customFormat="1" ht="31.5">
      <c r="A165" s="30" t="s">
        <v>9</v>
      </c>
      <c r="B165" s="34" t="s">
        <v>94</v>
      </c>
      <c r="C165" s="35"/>
      <c r="D165" s="5">
        <v>8.9499999999999993</v>
      </c>
      <c r="E165" s="5">
        <v>8.9</v>
      </c>
      <c r="F165" s="5">
        <v>8.8000000000000007</v>
      </c>
      <c r="G165" s="5">
        <f t="shared" ref="G165:G174" si="141">SUM(D165:F165)</f>
        <v>26.650000000000002</v>
      </c>
      <c r="H165" s="5">
        <v>8.9</v>
      </c>
      <c r="I165" s="5">
        <v>9</v>
      </c>
      <c r="J165" s="5">
        <v>9.0500000000000007</v>
      </c>
      <c r="K165" s="5">
        <f t="shared" ref="K165:K174" si="142">SUM(H165:J165)</f>
        <v>26.95</v>
      </c>
      <c r="L165" s="5">
        <v>9</v>
      </c>
      <c r="M165" s="5">
        <v>8.9</v>
      </c>
      <c r="N165" s="5">
        <v>8.9</v>
      </c>
      <c r="O165" s="5">
        <f t="shared" ref="O165:O174" si="143">SUM(L165:N165)</f>
        <v>26.799999999999997</v>
      </c>
      <c r="P165" s="5"/>
      <c r="Q165" s="5"/>
      <c r="R165" s="5"/>
      <c r="S165" s="5">
        <f t="shared" ref="S165:S174" si="144">SUM(P165:R165)</f>
        <v>0</v>
      </c>
      <c r="T165" s="5"/>
      <c r="U165" s="5"/>
      <c r="V165" s="5"/>
      <c r="W165" s="5">
        <f t="shared" ref="W165:W174" si="145">SUM(T165:V165)</f>
        <v>0</v>
      </c>
      <c r="X165" s="5">
        <v>1</v>
      </c>
      <c r="Y165" s="5">
        <f t="shared" ref="Y165:Y174" si="146">SUM(W165,S165,O165,K165,G165)-X165</f>
        <v>79.400000000000006</v>
      </c>
      <c r="AA165" s="4" t="str">
        <f t="shared" si="136"/>
        <v>1.</v>
      </c>
      <c r="AB165" s="34" t="s">
        <v>64</v>
      </c>
      <c r="AC165" s="13">
        <f>C165</f>
        <v>0</v>
      </c>
      <c r="AD165" s="5">
        <v>0.3</v>
      </c>
      <c r="AE165" s="5">
        <v>81.650000000000006</v>
      </c>
    </row>
    <row r="166" spans="1:31" s="20" customFormat="1" ht="15.75">
      <c r="A166" s="30" t="s">
        <v>10</v>
      </c>
      <c r="B166" s="34" t="s">
        <v>35</v>
      </c>
      <c r="C166" s="35"/>
      <c r="D166" s="5">
        <v>8.9</v>
      </c>
      <c r="E166" s="5">
        <v>8.75</v>
      </c>
      <c r="F166" s="5">
        <v>8.8000000000000007</v>
      </c>
      <c r="G166" s="5">
        <f t="shared" si="141"/>
        <v>26.45</v>
      </c>
      <c r="H166" s="5">
        <v>9.15</v>
      </c>
      <c r="I166" s="5">
        <v>9</v>
      </c>
      <c r="J166" s="5">
        <v>9.0500000000000007</v>
      </c>
      <c r="K166" s="5">
        <f t="shared" si="142"/>
        <v>27.2</v>
      </c>
      <c r="L166" s="5">
        <v>8.85</v>
      </c>
      <c r="M166" s="5">
        <v>8.8000000000000007</v>
      </c>
      <c r="N166" s="5">
        <v>8.9</v>
      </c>
      <c r="O166" s="5">
        <f t="shared" si="143"/>
        <v>26.549999999999997</v>
      </c>
      <c r="P166" s="5"/>
      <c r="Q166" s="5"/>
      <c r="R166" s="5"/>
      <c r="S166" s="5">
        <f t="shared" si="144"/>
        <v>0</v>
      </c>
      <c r="T166" s="5"/>
      <c r="U166" s="5"/>
      <c r="V166" s="5"/>
      <c r="W166" s="5">
        <f t="shared" si="145"/>
        <v>0</v>
      </c>
      <c r="X166" s="5">
        <v>0.7</v>
      </c>
      <c r="Y166" s="5">
        <f t="shared" si="146"/>
        <v>79.5</v>
      </c>
      <c r="AA166" s="4" t="str">
        <f t="shared" si="136"/>
        <v>2.</v>
      </c>
      <c r="AB166" s="13" t="s">
        <v>100</v>
      </c>
      <c r="AC166" s="13">
        <f>C166</f>
        <v>0</v>
      </c>
      <c r="AD166" s="5">
        <v>1.1000000000000001</v>
      </c>
      <c r="AE166" s="5">
        <v>79.800000000000011</v>
      </c>
    </row>
    <row r="167" spans="1:31" s="20" customFormat="1" ht="31.5">
      <c r="A167" s="30" t="s">
        <v>11</v>
      </c>
      <c r="B167" s="34" t="s">
        <v>58</v>
      </c>
      <c r="C167" s="35"/>
      <c r="D167" s="5">
        <v>8.85</v>
      </c>
      <c r="E167" s="5">
        <v>8.8000000000000007</v>
      </c>
      <c r="F167" s="5">
        <v>8.75</v>
      </c>
      <c r="G167" s="5">
        <f t="shared" si="141"/>
        <v>26.4</v>
      </c>
      <c r="H167" s="5">
        <v>8.8000000000000007</v>
      </c>
      <c r="I167" s="5">
        <v>9</v>
      </c>
      <c r="J167" s="5">
        <v>9</v>
      </c>
      <c r="K167" s="5">
        <f t="shared" si="142"/>
        <v>26.8</v>
      </c>
      <c r="L167" s="5">
        <v>8.85</v>
      </c>
      <c r="M167" s="5">
        <v>8.8000000000000007</v>
      </c>
      <c r="N167" s="5">
        <v>8.85</v>
      </c>
      <c r="O167" s="5">
        <f t="shared" si="143"/>
        <v>26.5</v>
      </c>
      <c r="P167" s="5"/>
      <c r="Q167" s="5"/>
      <c r="R167" s="5"/>
      <c r="S167" s="5">
        <f t="shared" si="144"/>
        <v>0</v>
      </c>
      <c r="T167" s="5"/>
      <c r="U167" s="5"/>
      <c r="V167" s="5"/>
      <c r="W167" s="5">
        <f t="shared" si="145"/>
        <v>0</v>
      </c>
      <c r="X167" s="5">
        <v>1.65</v>
      </c>
      <c r="Y167" s="5">
        <f t="shared" si="146"/>
        <v>78.049999999999983</v>
      </c>
      <c r="AA167" s="4" t="str">
        <f t="shared" si="136"/>
        <v>3.</v>
      </c>
      <c r="AB167" s="34" t="s">
        <v>35</v>
      </c>
      <c r="AC167" s="13">
        <f>C167</f>
        <v>0</v>
      </c>
      <c r="AD167" s="5">
        <v>0.7</v>
      </c>
      <c r="AE167" s="5">
        <v>79.5</v>
      </c>
    </row>
    <row r="168" spans="1:31" s="20" customFormat="1" ht="31.5">
      <c r="A168" s="30" t="s">
        <v>12</v>
      </c>
      <c r="B168" s="34" t="s">
        <v>64</v>
      </c>
      <c r="C168" s="35"/>
      <c r="D168" s="5">
        <v>9.0500000000000007</v>
      </c>
      <c r="E168" s="5">
        <v>9</v>
      </c>
      <c r="F168" s="5">
        <v>9.0500000000000007</v>
      </c>
      <c r="G168" s="5">
        <f t="shared" si="141"/>
        <v>27.1</v>
      </c>
      <c r="H168" s="5">
        <v>9.25</v>
      </c>
      <c r="I168" s="5">
        <v>9.1999999999999993</v>
      </c>
      <c r="J168" s="5">
        <v>9.1999999999999993</v>
      </c>
      <c r="K168" s="5">
        <f t="shared" si="142"/>
        <v>27.65</v>
      </c>
      <c r="L168" s="5">
        <v>9.1</v>
      </c>
      <c r="M168" s="5">
        <v>9</v>
      </c>
      <c r="N168" s="5">
        <v>9.1</v>
      </c>
      <c r="O168" s="5">
        <f t="shared" si="143"/>
        <v>27.200000000000003</v>
      </c>
      <c r="P168" s="5"/>
      <c r="Q168" s="5"/>
      <c r="R168" s="5"/>
      <c r="S168" s="5">
        <f t="shared" si="144"/>
        <v>0</v>
      </c>
      <c r="T168" s="5"/>
      <c r="U168" s="5"/>
      <c r="V168" s="5"/>
      <c r="W168" s="5">
        <f t="shared" si="145"/>
        <v>0</v>
      </c>
      <c r="X168" s="5">
        <v>0.3</v>
      </c>
      <c r="Y168" s="5">
        <f t="shared" si="146"/>
        <v>81.650000000000006</v>
      </c>
      <c r="AA168" s="4" t="str">
        <f t="shared" si="136"/>
        <v>4.</v>
      </c>
      <c r="AB168" s="34" t="s">
        <v>94</v>
      </c>
      <c r="AC168" s="13">
        <f>C168</f>
        <v>0</v>
      </c>
      <c r="AD168" s="5">
        <v>1</v>
      </c>
      <c r="AE168" s="5">
        <v>79.400000000000006</v>
      </c>
    </row>
    <row r="169" spans="1:31" ht="31.5">
      <c r="A169" s="4" t="s">
        <v>14</v>
      </c>
      <c r="B169" s="32" t="s">
        <v>100</v>
      </c>
      <c r="C169" s="12"/>
      <c r="D169" s="5">
        <v>8.9499999999999993</v>
      </c>
      <c r="E169" s="5">
        <v>8.85</v>
      </c>
      <c r="F169" s="5">
        <v>8.85</v>
      </c>
      <c r="G169" s="5">
        <f t="shared" si="141"/>
        <v>26.65</v>
      </c>
      <c r="H169" s="5">
        <v>9.1</v>
      </c>
      <c r="I169" s="5">
        <v>9.1</v>
      </c>
      <c r="J169" s="5">
        <v>9.15</v>
      </c>
      <c r="K169" s="5">
        <f t="shared" si="142"/>
        <v>27.35</v>
      </c>
      <c r="L169" s="5">
        <v>8.9499999999999993</v>
      </c>
      <c r="M169" s="5">
        <v>8.9499999999999993</v>
      </c>
      <c r="N169" s="5">
        <v>9</v>
      </c>
      <c r="O169" s="5">
        <f t="shared" si="143"/>
        <v>26.9</v>
      </c>
      <c r="P169" s="5"/>
      <c r="Q169" s="5"/>
      <c r="R169" s="5"/>
      <c r="S169" s="5">
        <f t="shared" si="144"/>
        <v>0</v>
      </c>
      <c r="T169" s="5"/>
      <c r="U169" s="5"/>
      <c r="V169" s="5"/>
      <c r="W169" s="5">
        <f t="shared" si="145"/>
        <v>0</v>
      </c>
      <c r="X169" s="5">
        <v>1.1000000000000001</v>
      </c>
      <c r="Y169" s="5">
        <f t="shared" si="146"/>
        <v>79.800000000000011</v>
      </c>
      <c r="AA169" s="4" t="str">
        <f t="shared" si="136"/>
        <v>5.</v>
      </c>
      <c r="AB169" s="53" t="s">
        <v>58</v>
      </c>
      <c r="AC169" s="13">
        <f>C169</f>
        <v>0</v>
      </c>
      <c r="AD169" s="5">
        <v>1.65</v>
      </c>
      <c r="AE169" s="5">
        <v>78.049999999999983</v>
      </c>
    </row>
    <row r="170" spans="1:31">
      <c r="A170" s="15" t="s">
        <v>15</v>
      </c>
      <c r="B170" s="16"/>
      <c r="C170" s="18"/>
      <c r="D170" s="17"/>
      <c r="E170" s="17"/>
      <c r="F170" s="17"/>
      <c r="G170" s="17">
        <f t="shared" si="141"/>
        <v>0</v>
      </c>
      <c r="H170" s="17"/>
      <c r="I170" s="17"/>
      <c r="J170" s="17"/>
      <c r="K170" s="17">
        <f t="shared" si="142"/>
        <v>0</v>
      </c>
      <c r="L170" s="17"/>
      <c r="M170" s="17"/>
      <c r="N170" s="17"/>
      <c r="O170" s="17">
        <f t="shared" si="143"/>
        <v>0</v>
      </c>
      <c r="P170" s="17"/>
      <c r="Q170" s="17"/>
      <c r="R170" s="17"/>
      <c r="S170" s="17">
        <f t="shared" si="144"/>
        <v>0</v>
      </c>
      <c r="T170" s="17"/>
      <c r="U170" s="17"/>
      <c r="V170" s="17"/>
      <c r="W170" s="17">
        <f t="shared" si="145"/>
        <v>0</v>
      </c>
      <c r="X170" s="17"/>
      <c r="Y170" s="17">
        <f t="shared" si="146"/>
        <v>0</v>
      </c>
      <c r="AA170" s="4" t="str">
        <f t="shared" si="136"/>
        <v>6.</v>
      </c>
      <c r="AB170" s="13">
        <f>B170</f>
        <v>0</v>
      </c>
      <c r="AC170" s="13">
        <f>C170</f>
        <v>0</v>
      </c>
      <c r="AD170" s="5">
        <f>X170</f>
        <v>0</v>
      </c>
      <c r="AE170" s="5">
        <f>Y170</f>
        <v>0</v>
      </c>
    </row>
    <row r="171" spans="1:31">
      <c r="A171" s="6" t="s">
        <v>16</v>
      </c>
      <c r="B171" s="11"/>
      <c r="C171" s="10"/>
      <c r="D171" s="7"/>
      <c r="E171" s="7"/>
      <c r="F171" s="7"/>
      <c r="G171" s="7">
        <f t="shared" si="141"/>
        <v>0</v>
      </c>
      <c r="H171" s="7"/>
      <c r="I171" s="7"/>
      <c r="J171" s="7"/>
      <c r="K171" s="7">
        <f t="shared" si="142"/>
        <v>0</v>
      </c>
      <c r="L171" s="7"/>
      <c r="M171" s="7"/>
      <c r="N171" s="7"/>
      <c r="O171" s="7">
        <f t="shared" si="143"/>
        <v>0</v>
      </c>
      <c r="P171" s="7"/>
      <c r="Q171" s="7"/>
      <c r="R171" s="7"/>
      <c r="S171" s="7">
        <f t="shared" si="144"/>
        <v>0</v>
      </c>
      <c r="T171" s="7"/>
      <c r="U171" s="7"/>
      <c r="V171" s="7"/>
      <c r="W171" s="7">
        <f t="shared" si="145"/>
        <v>0</v>
      </c>
      <c r="X171" s="7"/>
      <c r="Y171" s="7">
        <f t="shared" si="146"/>
        <v>0</v>
      </c>
      <c r="AA171" s="15" t="str">
        <f t="shared" si="136"/>
        <v>7.</v>
      </c>
      <c r="AB171" s="16">
        <f>B171</f>
        <v>0</v>
      </c>
      <c r="AC171" s="16">
        <f>C171</f>
        <v>0</v>
      </c>
      <c r="AD171" s="17">
        <f>X171</f>
        <v>0</v>
      </c>
      <c r="AE171" s="17">
        <f>Y171</f>
        <v>0</v>
      </c>
    </row>
    <row r="172" spans="1:31">
      <c r="A172" s="6" t="s">
        <v>17</v>
      </c>
      <c r="B172" s="11"/>
      <c r="C172" s="10"/>
      <c r="D172" s="7"/>
      <c r="E172" s="7"/>
      <c r="F172" s="7"/>
      <c r="G172" s="7">
        <f t="shared" si="141"/>
        <v>0</v>
      </c>
      <c r="H172" s="7"/>
      <c r="I172" s="7"/>
      <c r="J172" s="7"/>
      <c r="K172" s="7">
        <f t="shared" si="142"/>
        <v>0</v>
      </c>
      <c r="L172" s="7"/>
      <c r="M172" s="7"/>
      <c r="N172" s="7"/>
      <c r="O172" s="7">
        <f t="shared" si="143"/>
        <v>0</v>
      </c>
      <c r="P172" s="7"/>
      <c r="Q172" s="7"/>
      <c r="R172" s="7"/>
      <c r="S172" s="7">
        <f t="shared" si="144"/>
        <v>0</v>
      </c>
      <c r="T172" s="7"/>
      <c r="U172" s="7"/>
      <c r="V172" s="7"/>
      <c r="W172" s="7">
        <f t="shared" si="145"/>
        <v>0</v>
      </c>
      <c r="X172" s="7"/>
      <c r="Y172" s="7">
        <f t="shared" si="146"/>
        <v>0</v>
      </c>
      <c r="AA172" s="6" t="str">
        <f t="shared" si="136"/>
        <v>8.</v>
      </c>
      <c r="AB172" s="11">
        <f>B172</f>
        <v>0</v>
      </c>
      <c r="AC172" s="11">
        <f>C172</f>
        <v>0</v>
      </c>
      <c r="AD172" s="7">
        <f>X172</f>
        <v>0</v>
      </c>
      <c r="AE172" s="7">
        <f>Y172</f>
        <v>0</v>
      </c>
    </row>
    <row r="173" spans="1:31">
      <c r="A173" s="6" t="s">
        <v>18</v>
      </c>
      <c r="B173" s="11"/>
      <c r="C173" s="10"/>
      <c r="D173" s="7"/>
      <c r="E173" s="7"/>
      <c r="F173" s="7"/>
      <c r="G173" s="7">
        <f t="shared" si="141"/>
        <v>0</v>
      </c>
      <c r="H173" s="7"/>
      <c r="I173" s="7"/>
      <c r="J173" s="7"/>
      <c r="K173" s="7">
        <f t="shared" si="142"/>
        <v>0</v>
      </c>
      <c r="L173" s="7"/>
      <c r="M173" s="7"/>
      <c r="N173" s="7"/>
      <c r="O173" s="7">
        <f t="shared" si="143"/>
        <v>0</v>
      </c>
      <c r="P173" s="7"/>
      <c r="Q173" s="7"/>
      <c r="R173" s="7"/>
      <c r="S173" s="7">
        <f t="shared" si="144"/>
        <v>0</v>
      </c>
      <c r="T173" s="7"/>
      <c r="U173" s="7"/>
      <c r="V173" s="7"/>
      <c r="W173" s="7">
        <f t="shared" si="145"/>
        <v>0</v>
      </c>
      <c r="X173" s="7"/>
      <c r="Y173" s="7">
        <f t="shared" si="146"/>
        <v>0</v>
      </c>
      <c r="AA173" s="6" t="str">
        <f t="shared" si="136"/>
        <v>9.</v>
      </c>
      <c r="AB173" s="11">
        <f>B173</f>
        <v>0</v>
      </c>
      <c r="AC173" s="11">
        <f>C173</f>
        <v>0</v>
      </c>
      <c r="AD173" s="7">
        <f>X173</f>
        <v>0</v>
      </c>
      <c r="AE173" s="7">
        <f>Y173</f>
        <v>0</v>
      </c>
    </row>
    <row r="174" spans="1:31">
      <c r="A174" s="6" t="s">
        <v>21</v>
      </c>
      <c r="B174" s="11"/>
      <c r="C174" s="10"/>
      <c r="D174" s="7"/>
      <c r="E174" s="7"/>
      <c r="F174" s="7"/>
      <c r="G174" s="7">
        <f t="shared" si="141"/>
        <v>0</v>
      </c>
      <c r="H174" s="7"/>
      <c r="I174" s="7"/>
      <c r="J174" s="7"/>
      <c r="K174" s="7">
        <f t="shared" si="142"/>
        <v>0</v>
      </c>
      <c r="L174" s="7"/>
      <c r="M174" s="7"/>
      <c r="N174" s="7"/>
      <c r="O174" s="7">
        <f t="shared" si="143"/>
        <v>0</v>
      </c>
      <c r="P174" s="7"/>
      <c r="Q174" s="7"/>
      <c r="R174" s="7"/>
      <c r="S174" s="7">
        <f t="shared" si="144"/>
        <v>0</v>
      </c>
      <c r="T174" s="7"/>
      <c r="U174" s="7"/>
      <c r="V174" s="7"/>
      <c r="W174" s="7">
        <f t="shared" si="145"/>
        <v>0</v>
      </c>
      <c r="X174" s="7"/>
      <c r="Y174" s="7">
        <f t="shared" si="146"/>
        <v>0</v>
      </c>
      <c r="AA174" s="6" t="str">
        <f t="shared" si="136"/>
        <v>10.</v>
      </c>
      <c r="AB174" s="11">
        <f>B174</f>
        <v>0</v>
      </c>
      <c r="AC174" s="11">
        <f>C174</f>
        <v>0</v>
      </c>
      <c r="AD174" s="7">
        <f>X174</f>
        <v>0</v>
      </c>
      <c r="AE174" s="7">
        <f>Y174</f>
        <v>0</v>
      </c>
    </row>
    <row r="175" spans="1:31" s="1" customFormat="1">
      <c r="A175" s="6" t="s">
        <v>22</v>
      </c>
      <c r="B175" s="11"/>
      <c r="C175" s="10"/>
      <c r="D175" s="7"/>
      <c r="E175" s="7"/>
      <c r="F175" s="7"/>
      <c r="G175" s="7">
        <f t="shared" ref="G175:G179" si="147">SUM(D175:F175)</f>
        <v>0</v>
      </c>
      <c r="H175" s="7"/>
      <c r="I175" s="7"/>
      <c r="J175" s="7"/>
      <c r="K175" s="7">
        <f t="shared" ref="K175:K179" si="148">SUM(H175:J175)</f>
        <v>0</v>
      </c>
      <c r="L175" s="7"/>
      <c r="M175" s="7"/>
      <c r="N175" s="7"/>
      <c r="O175" s="7">
        <f t="shared" ref="O175:O179" si="149">SUM(L175:N175)</f>
        <v>0</v>
      </c>
      <c r="P175" s="7"/>
      <c r="Q175" s="7"/>
      <c r="R175" s="7"/>
      <c r="S175" s="7">
        <f t="shared" ref="S175:S179" si="150">SUM(P175:R175)</f>
        <v>0</v>
      </c>
      <c r="T175" s="7"/>
      <c r="U175" s="7"/>
      <c r="V175" s="7"/>
      <c r="W175" s="7">
        <f t="shared" ref="W175:W179" si="151">SUM(T175:V175)</f>
        <v>0</v>
      </c>
      <c r="X175" s="7"/>
      <c r="Y175" s="7">
        <f t="shared" ref="Y175:Y179" si="152">SUM(W175,S175,O175,K175,G175)-X175</f>
        <v>0</v>
      </c>
      <c r="AA175" s="6" t="str">
        <f t="shared" si="136"/>
        <v>11.</v>
      </c>
      <c r="AB175" s="11">
        <f>B175</f>
        <v>0</v>
      </c>
      <c r="AC175" s="11">
        <f>C175</f>
        <v>0</v>
      </c>
      <c r="AD175" s="7">
        <f>X175</f>
        <v>0</v>
      </c>
      <c r="AE175" s="7">
        <f>Y175</f>
        <v>0</v>
      </c>
    </row>
    <row r="176" spans="1:31" s="1" customFormat="1">
      <c r="A176" s="6" t="s">
        <v>23</v>
      </c>
      <c r="B176" s="11"/>
      <c r="C176" s="10"/>
      <c r="D176" s="7"/>
      <c r="E176" s="7"/>
      <c r="F176" s="7"/>
      <c r="G176" s="7">
        <f t="shared" si="147"/>
        <v>0</v>
      </c>
      <c r="H176" s="7"/>
      <c r="I176" s="7"/>
      <c r="J176" s="7"/>
      <c r="K176" s="7">
        <f t="shared" si="148"/>
        <v>0</v>
      </c>
      <c r="L176" s="7"/>
      <c r="M176" s="7"/>
      <c r="N176" s="7"/>
      <c r="O176" s="7">
        <f t="shared" si="149"/>
        <v>0</v>
      </c>
      <c r="P176" s="7"/>
      <c r="Q176" s="7"/>
      <c r="R176" s="7"/>
      <c r="S176" s="7">
        <f t="shared" si="150"/>
        <v>0</v>
      </c>
      <c r="T176" s="7"/>
      <c r="U176" s="7"/>
      <c r="V176" s="7"/>
      <c r="W176" s="7">
        <f t="shared" si="151"/>
        <v>0</v>
      </c>
      <c r="X176" s="7"/>
      <c r="Y176" s="7">
        <f t="shared" si="152"/>
        <v>0</v>
      </c>
      <c r="AA176" s="6" t="str">
        <f t="shared" si="136"/>
        <v>12.</v>
      </c>
      <c r="AB176" s="11">
        <f>B176</f>
        <v>0</v>
      </c>
      <c r="AC176" s="11">
        <f>C176</f>
        <v>0</v>
      </c>
      <c r="AD176" s="7">
        <f>X176</f>
        <v>0</v>
      </c>
      <c r="AE176" s="7">
        <f>Y176</f>
        <v>0</v>
      </c>
    </row>
    <row r="177" spans="1:31" s="1" customFormat="1">
      <c r="A177" s="6" t="s">
        <v>31</v>
      </c>
      <c r="B177" s="11"/>
      <c r="C177" s="10"/>
      <c r="D177" s="7"/>
      <c r="E177" s="7"/>
      <c r="F177" s="7"/>
      <c r="G177" s="7">
        <f t="shared" si="147"/>
        <v>0</v>
      </c>
      <c r="H177" s="7"/>
      <c r="I177" s="7"/>
      <c r="J177" s="7"/>
      <c r="K177" s="7">
        <f t="shared" si="148"/>
        <v>0</v>
      </c>
      <c r="L177" s="7"/>
      <c r="M177" s="7"/>
      <c r="N177" s="7"/>
      <c r="O177" s="7">
        <f t="shared" si="149"/>
        <v>0</v>
      </c>
      <c r="P177" s="7"/>
      <c r="Q177" s="7"/>
      <c r="R177" s="7"/>
      <c r="S177" s="7">
        <f t="shared" si="150"/>
        <v>0</v>
      </c>
      <c r="T177" s="7"/>
      <c r="U177" s="7"/>
      <c r="V177" s="7"/>
      <c r="W177" s="7">
        <f t="shared" si="151"/>
        <v>0</v>
      </c>
      <c r="X177" s="7"/>
      <c r="Y177" s="7">
        <f t="shared" si="152"/>
        <v>0</v>
      </c>
      <c r="AA177" s="6" t="str">
        <f t="shared" si="136"/>
        <v>13.</v>
      </c>
      <c r="AB177" s="11">
        <f>B177</f>
        <v>0</v>
      </c>
      <c r="AC177" s="11">
        <f>C177</f>
        <v>0</v>
      </c>
      <c r="AD177" s="7">
        <f>X177</f>
        <v>0</v>
      </c>
      <c r="AE177" s="7">
        <f>Y177</f>
        <v>0</v>
      </c>
    </row>
    <row r="178" spans="1:31" s="1" customFormat="1">
      <c r="A178" s="6" t="s">
        <v>32</v>
      </c>
      <c r="B178" s="11"/>
      <c r="C178" s="10"/>
      <c r="D178" s="7"/>
      <c r="E178" s="7"/>
      <c r="F178" s="7"/>
      <c r="G178" s="7">
        <f t="shared" si="147"/>
        <v>0</v>
      </c>
      <c r="H178" s="7"/>
      <c r="I178" s="7"/>
      <c r="J178" s="7"/>
      <c r="K178" s="7">
        <f t="shared" si="148"/>
        <v>0</v>
      </c>
      <c r="L178" s="7"/>
      <c r="M178" s="7"/>
      <c r="N178" s="7"/>
      <c r="O178" s="7">
        <f t="shared" si="149"/>
        <v>0</v>
      </c>
      <c r="P178" s="7"/>
      <c r="Q178" s="7"/>
      <c r="R178" s="7"/>
      <c r="S178" s="7">
        <f t="shared" si="150"/>
        <v>0</v>
      </c>
      <c r="T178" s="7"/>
      <c r="U178" s="7"/>
      <c r="V178" s="7"/>
      <c r="W178" s="7">
        <f t="shared" si="151"/>
        <v>0</v>
      </c>
      <c r="X178" s="7"/>
      <c r="Y178" s="7">
        <f t="shared" si="152"/>
        <v>0</v>
      </c>
      <c r="AA178" s="6" t="str">
        <f t="shared" si="136"/>
        <v>14.</v>
      </c>
      <c r="AB178" s="11">
        <f>B178</f>
        <v>0</v>
      </c>
      <c r="AC178" s="11">
        <f>C178</f>
        <v>0</v>
      </c>
      <c r="AD178" s="7">
        <f>X178</f>
        <v>0</v>
      </c>
      <c r="AE178" s="7">
        <f>Y178</f>
        <v>0</v>
      </c>
    </row>
    <row r="179" spans="1:31" s="1" customFormat="1">
      <c r="A179" s="6" t="s">
        <v>33</v>
      </c>
      <c r="B179" s="11"/>
      <c r="C179" s="10"/>
      <c r="D179" s="7"/>
      <c r="E179" s="7"/>
      <c r="F179" s="7"/>
      <c r="G179" s="7">
        <f t="shared" si="147"/>
        <v>0</v>
      </c>
      <c r="H179" s="7"/>
      <c r="I179" s="7"/>
      <c r="J179" s="7"/>
      <c r="K179" s="7">
        <f t="shared" si="148"/>
        <v>0</v>
      </c>
      <c r="L179" s="7"/>
      <c r="M179" s="7"/>
      <c r="N179" s="7"/>
      <c r="O179" s="7">
        <f t="shared" si="149"/>
        <v>0</v>
      </c>
      <c r="P179" s="7"/>
      <c r="Q179" s="7"/>
      <c r="R179" s="7"/>
      <c r="S179" s="7">
        <f t="shared" si="150"/>
        <v>0</v>
      </c>
      <c r="T179" s="7"/>
      <c r="U179" s="7"/>
      <c r="V179" s="7"/>
      <c r="W179" s="7">
        <f t="shared" si="151"/>
        <v>0</v>
      </c>
      <c r="X179" s="7"/>
      <c r="Y179" s="7">
        <f t="shared" si="152"/>
        <v>0</v>
      </c>
      <c r="AA179" s="6" t="str">
        <f t="shared" si="136"/>
        <v>15.</v>
      </c>
      <c r="AB179" s="11">
        <f>B179</f>
        <v>0</v>
      </c>
      <c r="AC179" s="11">
        <f>C179</f>
        <v>0</v>
      </c>
      <c r="AD179" s="7">
        <f>X179</f>
        <v>0</v>
      </c>
      <c r="AE179" s="7">
        <f>Y179</f>
        <v>0</v>
      </c>
    </row>
    <row r="180" spans="1:31">
      <c r="A180" s="3"/>
      <c r="B180" s="9"/>
      <c r="C180" s="9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31">
      <c r="A181" s="3"/>
      <c r="B181" s="9"/>
      <c r="C181" s="9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31" ht="15.75">
      <c r="A182" s="46" t="s">
        <v>30</v>
      </c>
      <c r="B182" s="46"/>
      <c r="C182" s="4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AA182" s="45" t="str">
        <f t="shared" ref="AA182:AA199" si="153">A182</f>
        <v>SEN solo 2 baton</v>
      </c>
      <c r="AB182" s="45"/>
      <c r="AC182" s="45"/>
      <c r="AD182" s="3"/>
      <c r="AE182" s="3"/>
    </row>
    <row r="183" spans="1:31">
      <c r="A183" s="6"/>
      <c r="B183" s="10" t="s">
        <v>0</v>
      </c>
      <c r="C183" s="10" t="s">
        <v>1</v>
      </c>
      <c r="D183" s="52" t="s">
        <v>2</v>
      </c>
      <c r="E183" s="52"/>
      <c r="F183" s="52"/>
      <c r="G183" s="52"/>
      <c r="H183" s="52" t="s">
        <v>2</v>
      </c>
      <c r="I183" s="52"/>
      <c r="J183" s="52"/>
      <c r="K183" s="52"/>
      <c r="L183" s="52" t="s">
        <v>2</v>
      </c>
      <c r="M183" s="52"/>
      <c r="N183" s="52"/>
      <c r="O183" s="52"/>
      <c r="P183" s="52" t="s">
        <v>2</v>
      </c>
      <c r="Q183" s="52"/>
      <c r="R183" s="52"/>
      <c r="S183" s="52"/>
      <c r="T183" s="52" t="s">
        <v>2</v>
      </c>
      <c r="U183" s="52"/>
      <c r="V183" s="52"/>
      <c r="W183" s="52"/>
      <c r="X183" s="6"/>
      <c r="Y183" s="6"/>
      <c r="AA183" s="4"/>
      <c r="AB183" s="12" t="str">
        <f t="shared" ref="AB183:AB199" si="154">B183</f>
        <v>TEAM</v>
      </c>
      <c r="AC183" s="12" t="str">
        <f t="shared" ref="AC183:AC199" si="155">C183</f>
        <v>NAME</v>
      </c>
      <c r="AD183" s="4"/>
      <c r="AE183" s="4"/>
    </row>
    <row r="184" spans="1:31">
      <c r="A184" s="6"/>
      <c r="B184" s="18"/>
      <c r="C184" s="18"/>
      <c r="D184" s="6" t="s">
        <v>3</v>
      </c>
      <c r="E184" s="6" t="s">
        <v>4</v>
      </c>
      <c r="F184" s="6" t="s">
        <v>5</v>
      </c>
      <c r="G184" s="6" t="s">
        <v>6</v>
      </c>
      <c r="H184" s="6" t="s">
        <v>3</v>
      </c>
      <c r="I184" s="6" t="s">
        <v>4</v>
      </c>
      <c r="J184" s="6" t="s">
        <v>5</v>
      </c>
      <c r="K184" s="6" t="s">
        <v>6</v>
      </c>
      <c r="L184" s="6" t="s">
        <v>3</v>
      </c>
      <c r="M184" s="6" t="s">
        <v>4</v>
      </c>
      <c r="N184" s="6" t="s">
        <v>5</v>
      </c>
      <c r="O184" s="6" t="s">
        <v>6</v>
      </c>
      <c r="P184" s="6" t="s">
        <v>3</v>
      </c>
      <c r="Q184" s="6" t="s">
        <v>4</v>
      </c>
      <c r="R184" s="6" t="s">
        <v>5</v>
      </c>
      <c r="S184" s="6" t="s">
        <v>6</v>
      </c>
      <c r="T184" s="6" t="s">
        <v>3</v>
      </c>
      <c r="U184" s="6" t="s">
        <v>4</v>
      </c>
      <c r="V184" s="6" t="s">
        <v>5</v>
      </c>
      <c r="W184" s="6" t="s">
        <v>6</v>
      </c>
      <c r="X184" s="6" t="s">
        <v>7</v>
      </c>
      <c r="Y184" s="6" t="s">
        <v>8</v>
      </c>
      <c r="AA184" s="4"/>
      <c r="AB184" s="12"/>
      <c r="AC184" s="12"/>
      <c r="AD184" s="4" t="str">
        <f t="shared" ref="AD184:AD199" si="156">X184</f>
        <v>PENALTY</v>
      </c>
      <c r="AE184" s="4" t="str">
        <f t="shared" ref="AE184:AE199" si="157">Y184</f>
        <v>TOTAL</v>
      </c>
    </row>
    <row r="185" spans="1:31" s="20" customFormat="1" ht="31.5">
      <c r="A185" s="30" t="s">
        <v>9</v>
      </c>
      <c r="B185" s="34" t="s">
        <v>95</v>
      </c>
      <c r="C185" s="34" t="s">
        <v>78</v>
      </c>
      <c r="D185" s="31">
        <v>8.6999999999999993</v>
      </c>
      <c r="E185" s="7">
        <v>8.6999999999999993</v>
      </c>
      <c r="F185" s="7">
        <v>8.8000000000000007</v>
      </c>
      <c r="G185" s="7">
        <f>SUM(D185:F185)</f>
        <v>26.2</v>
      </c>
      <c r="H185" s="7">
        <v>8.8000000000000007</v>
      </c>
      <c r="I185" s="7">
        <v>8.8000000000000007</v>
      </c>
      <c r="J185" s="7">
        <v>9.15</v>
      </c>
      <c r="K185" s="7">
        <f>SUM(H185:J185)</f>
        <v>26.75</v>
      </c>
      <c r="L185" s="7">
        <v>8.6</v>
      </c>
      <c r="M185" s="7">
        <v>8.6999999999999993</v>
      </c>
      <c r="N185" s="7">
        <v>8.6</v>
      </c>
      <c r="O185" s="7">
        <f>SUM(L185:N185)</f>
        <v>25.9</v>
      </c>
      <c r="P185" s="7"/>
      <c r="Q185" s="7"/>
      <c r="R185" s="7"/>
      <c r="S185" s="7">
        <f>SUM(P185:R185)</f>
        <v>0</v>
      </c>
      <c r="T185" s="7"/>
      <c r="U185" s="7"/>
      <c r="V185" s="7"/>
      <c r="W185" s="7">
        <f>SUM(T185:V185)</f>
        <v>0</v>
      </c>
      <c r="X185" s="7">
        <v>0.15</v>
      </c>
      <c r="Y185" s="7">
        <f>G185+K185+O185+S185+W185-X185</f>
        <v>78.699999999999989</v>
      </c>
      <c r="AA185" s="4" t="str">
        <f t="shared" si="153"/>
        <v>1.</v>
      </c>
      <c r="AB185" s="34" t="s">
        <v>96</v>
      </c>
      <c r="AC185" s="34" t="s">
        <v>97</v>
      </c>
      <c r="AD185" s="5">
        <v>0.05</v>
      </c>
      <c r="AE185" s="5">
        <v>81.600000000000009</v>
      </c>
    </row>
    <row r="186" spans="1:31" s="20" customFormat="1" ht="31.5">
      <c r="A186" s="30" t="s">
        <v>10</v>
      </c>
      <c r="B186" s="34" t="s">
        <v>96</v>
      </c>
      <c r="C186" s="34" t="s">
        <v>97</v>
      </c>
      <c r="D186" s="31">
        <v>8.15</v>
      </c>
      <c r="E186" s="7">
        <v>9.1</v>
      </c>
      <c r="F186" s="7">
        <v>9.3000000000000007</v>
      </c>
      <c r="G186" s="7">
        <f>SUM(D186:F186)</f>
        <v>26.55</v>
      </c>
      <c r="H186" s="7">
        <v>9.1999999999999993</v>
      </c>
      <c r="I186" s="7">
        <v>9.1999999999999993</v>
      </c>
      <c r="J186" s="7">
        <v>9.1999999999999993</v>
      </c>
      <c r="K186" s="7">
        <f>SUM(H186:J186)</f>
        <v>27.599999999999998</v>
      </c>
      <c r="L186" s="7">
        <v>8.9</v>
      </c>
      <c r="M186" s="7">
        <v>9.1999999999999993</v>
      </c>
      <c r="N186" s="7">
        <v>9.4</v>
      </c>
      <c r="O186" s="7">
        <f>SUM(L186:N186)</f>
        <v>27.5</v>
      </c>
      <c r="P186" s="7"/>
      <c r="Q186" s="7"/>
      <c r="R186" s="7"/>
      <c r="S186" s="7">
        <f>SUM(P186:R186)</f>
        <v>0</v>
      </c>
      <c r="T186" s="7"/>
      <c r="U186" s="7"/>
      <c r="V186" s="7"/>
      <c r="W186" s="7">
        <f>SUM(T186:V186)</f>
        <v>0</v>
      </c>
      <c r="X186" s="7">
        <v>0.05</v>
      </c>
      <c r="Y186" s="7">
        <f>G186+K186+O186+S186+W186-X186</f>
        <v>81.600000000000009</v>
      </c>
      <c r="AA186" s="4" t="str">
        <f t="shared" si="153"/>
        <v>2.</v>
      </c>
      <c r="AB186" s="34" t="s">
        <v>95</v>
      </c>
      <c r="AC186" s="34" t="s">
        <v>78</v>
      </c>
      <c r="AD186" s="5">
        <v>0.15</v>
      </c>
      <c r="AE186" s="5">
        <v>78.699999999999989</v>
      </c>
    </row>
    <row r="187" spans="1:31">
      <c r="A187" s="6" t="s">
        <v>11</v>
      </c>
      <c r="B187" s="32"/>
      <c r="C187" s="33"/>
      <c r="D187" s="7"/>
      <c r="E187" s="7"/>
      <c r="F187" s="7"/>
      <c r="G187" s="7">
        <f>SUM(D187:F187)</f>
        <v>0</v>
      </c>
      <c r="H187" s="7"/>
      <c r="I187" s="7"/>
      <c r="J187" s="7"/>
      <c r="K187" s="7">
        <f>SUM(H187:J187)</f>
        <v>0</v>
      </c>
      <c r="L187" s="7"/>
      <c r="M187" s="7"/>
      <c r="N187" s="7"/>
      <c r="O187" s="7">
        <f>SUM(L187:N187)</f>
        <v>0</v>
      </c>
      <c r="P187" s="7"/>
      <c r="Q187" s="7"/>
      <c r="R187" s="7"/>
      <c r="S187" s="7">
        <f>SUM(P187:R187)</f>
        <v>0</v>
      </c>
      <c r="T187" s="7"/>
      <c r="U187" s="7"/>
      <c r="V187" s="7"/>
      <c r="W187" s="7">
        <f>SUM(T187:V187)</f>
        <v>0</v>
      </c>
      <c r="X187" s="7"/>
      <c r="Y187" s="7">
        <f>G187+K187+O187+S187+W187-X187</f>
        <v>0</v>
      </c>
      <c r="AA187" s="4" t="str">
        <f t="shared" si="153"/>
        <v>3.</v>
      </c>
      <c r="AB187" s="13">
        <f>B187</f>
        <v>0</v>
      </c>
      <c r="AC187" s="13">
        <f>C187</f>
        <v>0</v>
      </c>
      <c r="AD187" s="5">
        <f>X187</f>
        <v>0</v>
      </c>
      <c r="AE187" s="5">
        <f>Y187</f>
        <v>0</v>
      </c>
    </row>
    <row r="188" spans="1:31" s="1" customFormat="1">
      <c r="A188" s="6" t="s">
        <v>12</v>
      </c>
      <c r="B188" s="11"/>
      <c r="C188" s="10"/>
      <c r="D188" s="7"/>
      <c r="E188" s="7"/>
      <c r="F188" s="7"/>
      <c r="G188" s="7">
        <f t="shared" ref="G188:G199" si="158">SUM(D188:F188)</f>
        <v>0</v>
      </c>
      <c r="H188" s="7"/>
      <c r="I188" s="7"/>
      <c r="J188" s="7"/>
      <c r="K188" s="7">
        <f t="shared" ref="K188:K199" si="159">SUM(H188:J188)</f>
        <v>0</v>
      </c>
      <c r="L188" s="7"/>
      <c r="M188" s="7"/>
      <c r="N188" s="7"/>
      <c r="O188" s="7">
        <f t="shared" ref="O188:O199" si="160">SUM(L188:N188)</f>
        <v>0</v>
      </c>
      <c r="P188" s="7"/>
      <c r="Q188" s="7"/>
      <c r="R188" s="7"/>
      <c r="S188" s="7">
        <f t="shared" ref="S188:S199" si="161">SUM(P188:R188)</f>
        <v>0</v>
      </c>
      <c r="T188" s="7"/>
      <c r="U188" s="7"/>
      <c r="V188" s="7"/>
      <c r="W188" s="7">
        <f t="shared" ref="W188:W199" si="162">SUM(T188:V188)</f>
        <v>0</v>
      </c>
      <c r="X188" s="7"/>
      <c r="Y188" s="7">
        <f t="shared" ref="Y188:Y199" si="163">G188+K188+O188+S188+W188-X188</f>
        <v>0</v>
      </c>
      <c r="AA188" s="4" t="str">
        <f t="shared" si="153"/>
        <v>4.</v>
      </c>
      <c r="AB188" s="13">
        <f>B188</f>
        <v>0</v>
      </c>
      <c r="AC188" s="13">
        <f>C188</f>
        <v>0</v>
      </c>
      <c r="AD188" s="5">
        <f>X188</f>
        <v>0</v>
      </c>
      <c r="AE188" s="5">
        <f>Y188</f>
        <v>0</v>
      </c>
    </row>
    <row r="189" spans="1:31" s="1" customFormat="1">
      <c r="A189" s="6" t="s">
        <v>14</v>
      </c>
      <c r="B189" s="11"/>
      <c r="C189" s="10"/>
      <c r="D189" s="7"/>
      <c r="E189" s="7"/>
      <c r="F189" s="7"/>
      <c r="G189" s="7">
        <f t="shared" si="158"/>
        <v>0</v>
      </c>
      <c r="H189" s="7"/>
      <c r="I189" s="7"/>
      <c r="J189" s="7"/>
      <c r="K189" s="7">
        <f t="shared" si="159"/>
        <v>0</v>
      </c>
      <c r="L189" s="7"/>
      <c r="M189" s="7"/>
      <c r="N189" s="7"/>
      <c r="O189" s="7">
        <f t="shared" si="160"/>
        <v>0</v>
      </c>
      <c r="P189" s="7"/>
      <c r="Q189" s="7"/>
      <c r="R189" s="7"/>
      <c r="S189" s="7">
        <f t="shared" si="161"/>
        <v>0</v>
      </c>
      <c r="T189" s="7"/>
      <c r="U189" s="7"/>
      <c r="V189" s="7"/>
      <c r="W189" s="7">
        <f t="shared" si="162"/>
        <v>0</v>
      </c>
      <c r="X189" s="7"/>
      <c r="Y189" s="7">
        <f t="shared" si="163"/>
        <v>0</v>
      </c>
      <c r="AA189" s="4" t="str">
        <f t="shared" si="153"/>
        <v>5.</v>
      </c>
      <c r="AB189" s="13">
        <f>B189</f>
        <v>0</v>
      </c>
      <c r="AC189" s="13">
        <f>C189</f>
        <v>0</v>
      </c>
      <c r="AD189" s="5">
        <f>X189</f>
        <v>0</v>
      </c>
      <c r="AE189" s="5">
        <f>Y189</f>
        <v>0</v>
      </c>
    </row>
    <row r="190" spans="1:31" s="1" customFormat="1">
      <c r="A190" s="6" t="s">
        <v>15</v>
      </c>
      <c r="B190" s="11"/>
      <c r="C190" s="10"/>
      <c r="D190" s="7"/>
      <c r="E190" s="7"/>
      <c r="F190" s="7"/>
      <c r="G190" s="7">
        <f t="shared" si="158"/>
        <v>0</v>
      </c>
      <c r="H190" s="7"/>
      <c r="I190" s="7"/>
      <c r="J190" s="7"/>
      <c r="K190" s="7">
        <f t="shared" si="159"/>
        <v>0</v>
      </c>
      <c r="L190" s="7"/>
      <c r="M190" s="7"/>
      <c r="N190" s="7"/>
      <c r="O190" s="7">
        <f t="shared" si="160"/>
        <v>0</v>
      </c>
      <c r="P190" s="7"/>
      <c r="Q190" s="7"/>
      <c r="R190" s="7"/>
      <c r="S190" s="7">
        <f t="shared" si="161"/>
        <v>0</v>
      </c>
      <c r="T190" s="7"/>
      <c r="U190" s="7"/>
      <c r="V190" s="7"/>
      <c r="W190" s="7">
        <f t="shared" si="162"/>
        <v>0</v>
      </c>
      <c r="X190" s="7"/>
      <c r="Y190" s="7">
        <f t="shared" si="163"/>
        <v>0</v>
      </c>
      <c r="AA190" s="4" t="str">
        <f t="shared" si="153"/>
        <v>6.</v>
      </c>
      <c r="AB190" s="13">
        <f>B190</f>
        <v>0</v>
      </c>
      <c r="AC190" s="13">
        <f>C190</f>
        <v>0</v>
      </c>
      <c r="AD190" s="5">
        <f>X190</f>
        <v>0</v>
      </c>
      <c r="AE190" s="5">
        <f>Y190</f>
        <v>0</v>
      </c>
    </row>
    <row r="191" spans="1:31">
      <c r="A191" s="6" t="s">
        <v>16</v>
      </c>
      <c r="B191" s="19"/>
      <c r="C191" s="19"/>
      <c r="D191" s="2"/>
      <c r="E191" s="2"/>
      <c r="F191" s="2"/>
      <c r="G191" s="7">
        <f t="shared" si="158"/>
        <v>0</v>
      </c>
      <c r="H191" s="2"/>
      <c r="I191" s="2"/>
      <c r="J191" s="2"/>
      <c r="K191" s="7">
        <f t="shared" si="159"/>
        <v>0</v>
      </c>
      <c r="L191" s="2"/>
      <c r="M191" s="2"/>
      <c r="N191" s="2"/>
      <c r="O191" s="7">
        <f t="shared" si="160"/>
        <v>0</v>
      </c>
      <c r="P191" s="2"/>
      <c r="Q191" s="2"/>
      <c r="R191" s="2"/>
      <c r="S191" s="7">
        <f t="shared" si="161"/>
        <v>0</v>
      </c>
      <c r="T191" s="2"/>
      <c r="U191" s="2"/>
      <c r="V191" s="2"/>
      <c r="W191" s="7">
        <f t="shared" si="162"/>
        <v>0</v>
      </c>
      <c r="X191" s="2"/>
      <c r="Y191" s="7">
        <f t="shared" si="163"/>
        <v>0</v>
      </c>
      <c r="AA191" s="15" t="str">
        <f t="shared" si="153"/>
        <v>7.</v>
      </c>
      <c r="AB191" s="16">
        <f>B191</f>
        <v>0</v>
      </c>
      <c r="AC191" s="16">
        <f>C191</f>
        <v>0</v>
      </c>
      <c r="AD191" s="17">
        <f>X191</f>
        <v>0</v>
      </c>
      <c r="AE191" s="17">
        <f>Y191</f>
        <v>0</v>
      </c>
    </row>
    <row r="192" spans="1:31">
      <c r="A192" s="6" t="s">
        <v>17</v>
      </c>
      <c r="B192" s="19"/>
      <c r="C192" s="19"/>
      <c r="D192" s="2"/>
      <c r="E192" s="2"/>
      <c r="F192" s="2"/>
      <c r="G192" s="7">
        <f t="shared" si="158"/>
        <v>0</v>
      </c>
      <c r="H192" s="2"/>
      <c r="I192" s="2"/>
      <c r="J192" s="2"/>
      <c r="K192" s="7">
        <f t="shared" si="159"/>
        <v>0</v>
      </c>
      <c r="L192" s="2"/>
      <c r="M192" s="2"/>
      <c r="N192" s="2"/>
      <c r="O192" s="7">
        <f t="shared" si="160"/>
        <v>0</v>
      </c>
      <c r="P192" s="2"/>
      <c r="Q192" s="2"/>
      <c r="R192" s="2"/>
      <c r="S192" s="7">
        <f t="shared" si="161"/>
        <v>0</v>
      </c>
      <c r="T192" s="2"/>
      <c r="U192" s="2"/>
      <c r="V192" s="2"/>
      <c r="W192" s="7">
        <f t="shared" si="162"/>
        <v>0</v>
      </c>
      <c r="X192" s="2"/>
      <c r="Y192" s="7">
        <f t="shared" si="163"/>
        <v>0</v>
      </c>
      <c r="AA192" s="6" t="str">
        <f t="shared" si="153"/>
        <v>8.</v>
      </c>
      <c r="AB192" s="11">
        <f>B192</f>
        <v>0</v>
      </c>
      <c r="AC192" s="11">
        <f>C192</f>
        <v>0</v>
      </c>
      <c r="AD192" s="7">
        <f>X192</f>
        <v>0</v>
      </c>
      <c r="AE192" s="7">
        <f>Y192</f>
        <v>0</v>
      </c>
    </row>
    <row r="193" spans="1:31">
      <c r="A193" s="6" t="s">
        <v>18</v>
      </c>
      <c r="B193" s="19"/>
      <c r="C193" s="19"/>
      <c r="D193" s="2"/>
      <c r="E193" s="2"/>
      <c r="F193" s="2"/>
      <c r="G193" s="7">
        <f t="shared" si="158"/>
        <v>0</v>
      </c>
      <c r="H193" s="2"/>
      <c r="I193" s="2"/>
      <c r="J193" s="2"/>
      <c r="K193" s="7">
        <f t="shared" si="159"/>
        <v>0</v>
      </c>
      <c r="L193" s="2"/>
      <c r="M193" s="2"/>
      <c r="N193" s="2"/>
      <c r="O193" s="7">
        <f t="shared" si="160"/>
        <v>0</v>
      </c>
      <c r="P193" s="2"/>
      <c r="Q193" s="2"/>
      <c r="R193" s="2"/>
      <c r="S193" s="7">
        <f t="shared" si="161"/>
        <v>0</v>
      </c>
      <c r="T193" s="2"/>
      <c r="U193" s="2"/>
      <c r="V193" s="2"/>
      <c r="W193" s="7">
        <f t="shared" si="162"/>
        <v>0</v>
      </c>
      <c r="X193" s="2"/>
      <c r="Y193" s="7">
        <f t="shared" si="163"/>
        <v>0</v>
      </c>
      <c r="AA193" s="6" t="str">
        <f t="shared" si="153"/>
        <v>9.</v>
      </c>
      <c r="AB193" s="11">
        <f>B193</f>
        <v>0</v>
      </c>
      <c r="AC193" s="11">
        <f>C193</f>
        <v>0</v>
      </c>
      <c r="AD193" s="7">
        <f>X193</f>
        <v>0</v>
      </c>
      <c r="AE193" s="7">
        <f>Y193</f>
        <v>0</v>
      </c>
    </row>
    <row r="194" spans="1:31">
      <c r="A194" s="6" t="s">
        <v>21</v>
      </c>
      <c r="B194" s="19"/>
      <c r="C194" s="19"/>
      <c r="D194" s="2"/>
      <c r="E194" s="2"/>
      <c r="F194" s="2"/>
      <c r="G194" s="7">
        <f t="shared" si="158"/>
        <v>0</v>
      </c>
      <c r="H194" s="2"/>
      <c r="I194" s="2"/>
      <c r="J194" s="2"/>
      <c r="K194" s="7">
        <f t="shared" si="159"/>
        <v>0</v>
      </c>
      <c r="L194" s="2"/>
      <c r="M194" s="2"/>
      <c r="N194" s="2"/>
      <c r="O194" s="7">
        <f t="shared" si="160"/>
        <v>0</v>
      </c>
      <c r="P194" s="2"/>
      <c r="Q194" s="2"/>
      <c r="R194" s="2"/>
      <c r="S194" s="7">
        <f t="shared" si="161"/>
        <v>0</v>
      </c>
      <c r="T194" s="2"/>
      <c r="U194" s="2"/>
      <c r="V194" s="2"/>
      <c r="W194" s="7">
        <f t="shared" si="162"/>
        <v>0</v>
      </c>
      <c r="X194" s="2"/>
      <c r="Y194" s="7">
        <f t="shared" si="163"/>
        <v>0</v>
      </c>
      <c r="AA194" s="6" t="str">
        <f t="shared" si="153"/>
        <v>10.</v>
      </c>
      <c r="AB194" s="11">
        <f>B194</f>
        <v>0</v>
      </c>
      <c r="AC194" s="11">
        <f>C194</f>
        <v>0</v>
      </c>
      <c r="AD194" s="7">
        <f>X194</f>
        <v>0</v>
      </c>
      <c r="AE194" s="7">
        <f>Y194</f>
        <v>0</v>
      </c>
    </row>
    <row r="195" spans="1:31">
      <c r="A195" s="6" t="s">
        <v>22</v>
      </c>
      <c r="B195" s="19"/>
      <c r="C195" s="19"/>
      <c r="D195" s="2"/>
      <c r="E195" s="2"/>
      <c r="F195" s="2"/>
      <c r="G195" s="7">
        <f t="shared" si="158"/>
        <v>0</v>
      </c>
      <c r="H195" s="2"/>
      <c r="I195" s="2"/>
      <c r="J195" s="2"/>
      <c r="K195" s="7">
        <f t="shared" si="159"/>
        <v>0</v>
      </c>
      <c r="L195" s="2"/>
      <c r="M195" s="2"/>
      <c r="N195" s="2"/>
      <c r="O195" s="7">
        <f t="shared" si="160"/>
        <v>0</v>
      </c>
      <c r="P195" s="2"/>
      <c r="Q195" s="2"/>
      <c r="R195" s="2"/>
      <c r="S195" s="7">
        <f t="shared" si="161"/>
        <v>0</v>
      </c>
      <c r="T195" s="2"/>
      <c r="U195" s="2"/>
      <c r="V195" s="2"/>
      <c r="W195" s="7">
        <f t="shared" si="162"/>
        <v>0</v>
      </c>
      <c r="X195" s="2"/>
      <c r="Y195" s="7">
        <f t="shared" si="163"/>
        <v>0</v>
      </c>
      <c r="AA195" s="6" t="str">
        <f t="shared" si="153"/>
        <v>11.</v>
      </c>
      <c r="AB195" s="11">
        <f>B195</f>
        <v>0</v>
      </c>
      <c r="AC195" s="11">
        <f>C195</f>
        <v>0</v>
      </c>
      <c r="AD195" s="7">
        <f>X195</f>
        <v>0</v>
      </c>
      <c r="AE195" s="7">
        <f>Y195</f>
        <v>0</v>
      </c>
    </row>
    <row r="196" spans="1:31">
      <c r="A196" s="6" t="s">
        <v>23</v>
      </c>
      <c r="B196" s="19"/>
      <c r="C196" s="19"/>
      <c r="D196" s="2"/>
      <c r="E196" s="2"/>
      <c r="F196" s="2"/>
      <c r="G196" s="7">
        <f t="shared" si="158"/>
        <v>0</v>
      </c>
      <c r="H196" s="2"/>
      <c r="I196" s="2"/>
      <c r="J196" s="2"/>
      <c r="K196" s="7">
        <f t="shared" si="159"/>
        <v>0</v>
      </c>
      <c r="L196" s="2"/>
      <c r="M196" s="2"/>
      <c r="N196" s="2"/>
      <c r="O196" s="7">
        <f t="shared" si="160"/>
        <v>0</v>
      </c>
      <c r="P196" s="2"/>
      <c r="Q196" s="2"/>
      <c r="R196" s="2"/>
      <c r="S196" s="7">
        <f t="shared" si="161"/>
        <v>0</v>
      </c>
      <c r="T196" s="2"/>
      <c r="U196" s="2"/>
      <c r="V196" s="2"/>
      <c r="W196" s="7">
        <f t="shared" si="162"/>
        <v>0</v>
      </c>
      <c r="X196" s="2"/>
      <c r="Y196" s="7">
        <f t="shared" si="163"/>
        <v>0</v>
      </c>
      <c r="AA196" s="6" t="str">
        <f t="shared" si="153"/>
        <v>12.</v>
      </c>
      <c r="AB196" s="11">
        <f>B196</f>
        <v>0</v>
      </c>
      <c r="AC196" s="11">
        <f>C196</f>
        <v>0</v>
      </c>
      <c r="AD196" s="7">
        <f>X196</f>
        <v>0</v>
      </c>
      <c r="AE196" s="7">
        <f>Y196</f>
        <v>0</v>
      </c>
    </row>
    <row r="197" spans="1:31">
      <c r="A197" s="6" t="s">
        <v>31</v>
      </c>
      <c r="B197" s="19"/>
      <c r="C197" s="19"/>
      <c r="D197" s="2"/>
      <c r="E197" s="2"/>
      <c r="F197" s="2"/>
      <c r="G197" s="7">
        <f t="shared" si="158"/>
        <v>0</v>
      </c>
      <c r="H197" s="2"/>
      <c r="I197" s="2"/>
      <c r="J197" s="2"/>
      <c r="K197" s="7">
        <f t="shared" si="159"/>
        <v>0</v>
      </c>
      <c r="L197" s="2"/>
      <c r="M197" s="2"/>
      <c r="N197" s="2"/>
      <c r="O197" s="7">
        <f t="shared" si="160"/>
        <v>0</v>
      </c>
      <c r="P197" s="2"/>
      <c r="Q197" s="2"/>
      <c r="R197" s="2"/>
      <c r="S197" s="7">
        <f t="shared" si="161"/>
        <v>0</v>
      </c>
      <c r="T197" s="2"/>
      <c r="U197" s="2"/>
      <c r="V197" s="2"/>
      <c r="W197" s="7">
        <f t="shared" si="162"/>
        <v>0</v>
      </c>
      <c r="X197" s="2"/>
      <c r="Y197" s="7">
        <f t="shared" si="163"/>
        <v>0</v>
      </c>
      <c r="AA197" s="6" t="str">
        <f t="shared" si="153"/>
        <v>13.</v>
      </c>
      <c r="AB197" s="11">
        <f>B197</f>
        <v>0</v>
      </c>
      <c r="AC197" s="11">
        <f>C197</f>
        <v>0</v>
      </c>
      <c r="AD197" s="7">
        <f>X197</f>
        <v>0</v>
      </c>
      <c r="AE197" s="7">
        <f>Y197</f>
        <v>0</v>
      </c>
    </row>
    <row r="198" spans="1:31">
      <c r="A198" s="6" t="s">
        <v>32</v>
      </c>
      <c r="B198" s="19"/>
      <c r="C198" s="19"/>
      <c r="D198" s="2"/>
      <c r="E198" s="2"/>
      <c r="F198" s="2"/>
      <c r="G198" s="7">
        <f t="shared" si="158"/>
        <v>0</v>
      </c>
      <c r="H198" s="2"/>
      <c r="I198" s="2"/>
      <c r="J198" s="2"/>
      <c r="K198" s="7">
        <f t="shared" si="159"/>
        <v>0</v>
      </c>
      <c r="L198" s="2"/>
      <c r="M198" s="2"/>
      <c r="N198" s="2"/>
      <c r="O198" s="7">
        <f t="shared" si="160"/>
        <v>0</v>
      </c>
      <c r="P198" s="2"/>
      <c r="Q198" s="2"/>
      <c r="R198" s="2"/>
      <c r="S198" s="7">
        <f t="shared" si="161"/>
        <v>0</v>
      </c>
      <c r="T198" s="2"/>
      <c r="U198" s="2"/>
      <c r="V198" s="2"/>
      <c r="W198" s="7">
        <f t="shared" si="162"/>
        <v>0</v>
      </c>
      <c r="X198" s="2"/>
      <c r="Y198" s="7">
        <f t="shared" si="163"/>
        <v>0</v>
      </c>
      <c r="AA198" s="6" t="str">
        <f t="shared" si="153"/>
        <v>14.</v>
      </c>
      <c r="AB198" s="11">
        <f>B198</f>
        <v>0</v>
      </c>
      <c r="AC198" s="11">
        <f>C198</f>
        <v>0</v>
      </c>
      <c r="AD198" s="7">
        <f>X198</f>
        <v>0</v>
      </c>
      <c r="AE198" s="7">
        <f>Y198</f>
        <v>0</v>
      </c>
    </row>
    <row r="199" spans="1:31">
      <c r="A199" s="6" t="s">
        <v>33</v>
      </c>
      <c r="B199" s="19"/>
      <c r="C199" s="19"/>
      <c r="D199" s="2"/>
      <c r="E199" s="2"/>
      <c r="F199" s="2"/>
      <c r="G199" s="7">
        <f t="shared" si="158"/>
        <v>0</v>
      </c>
      <c r="H199" s="2"/>
      <c r="I199" s="2"/>
      <c r="J199" s="2"/>
      <c r="K199" s="7">
        <f t="shared" si="159"/>
        <v>0</v>
      </c>
      <c r="L199" s="2"/>
      <c r="M199" s="2"/>
      <c r="N199" s="2"/>
      <c r="O199" s="7">
        <f t="shared" si="160"/>
        <v>0</v>
      </c>
      <c r="P199" s="2"/>
      <c r="Q199" s="2"/>
      <c r="R199" s="2"/>
      <c r="S199" s="7">
        <f t="shared" si="161"/>
        <v>0</v>
      </c>
      <c r="T199" s="2"/>
      <c r="U199" s="2"/>
      <c r="V199" s="2"/>
      <c r="W199" s="7">
        <f t="shared" si="162"/>
        <v>0</v>
      </c>
      <c r="X199" s="2"/>
      <c r="Y199" s="7">
        <f t="shared" si="163"/>
        <v>0</v>
      </c>
      <c r="AA199" s="6" t="str">
        <f t="shared" si="153"/>
        <v>15.</v>
      </c>
      <c r="AB199" s="11">
        <f>B199</f>
        <v>0</v>
      </c>
      <c r="AC199" s="11">
        <f>C199</f>
        <v>0</v>
      </c>
      <c r="AD199" s="7">
        <f>X199</f>
        <v>0</v>
      </c>
      <c r="AE199" s="7">
        <f>Y199</f>
        <v>0</v>
      </c>
    </row>
    <row r="202" spans="1:31" ht="15.75">
      <c r="A202" s="45" t="s">
        <v>98</v>
      </c>
      <c r="B202" s="45"/>
      <c r="C202" s="4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1"/>
      <c r="AA202" s="46" t="str">
        <f t="shared" ref="AA202:AA214" si="164">A202</f>
        <v>CAD mini mix</v>
      </c>
      <c r="AB202" s="46"/>
      <c r="AC202" s="46"/>
      <c r="AD202" s="3"/>
      <c r="AE202" s="3"/>
    </row>
    <row r="203" spans="1:31">
      <c r="A203" s="4"/>
      <c r="B203" s="12" t="s">
        <v>0</v>
      </c>
      <c r="C203" s="12" t="s">
        <v>1</v>
      </c>
      <c r="D203" s="47" t="s">
        <v>2</v>
      </c>
      <c r="E203" s="47"/>
      <c r="F203" s="47"/>
      <c r="G203" s="47"/>
      <c r="H203" s="47" t="s">
        <v>2</v>
      </c>
      <c r="I203" s="47"/>
      <c r="J203" s="47"/>
      <c r="K203" s="47"/>
      <c r="L203" s="47" t="s">
        <v>2</v>
      </c>
      <c r="M203" s="47"/>
      <c r="N203" s="47"/>
      <c r="O203" s="47"/>
      <c r="P203" s="47" t="s">
        <v>2</v>
      </c>
      <c r="Q203" s="47"/>
      <c r="R203" s="47"/>
      <c r="S203" s="47"/>
      <c r="T203" s="47" t="s">
        <v>2</v>
      </c>
      <c r="U203" s="47"/>
      <c r="V203" s="47"/>
      <c r="W203" s="47"/>
      <c r="X203" s="4"/>
      <c r="Y203" s="4"/>
      <c r="Z203" s="1"/>
      <c r="AA203" s="4"/>
      <c r="AB203" s="12" t="str">
        <f t="shared" ref="AB203:AC214" si="165">B203</f>
        <v>TEAM</v>
      </c>
      <c r="AC203" s="12" t="str">
        <f t="shared" si="165"/>
        <v>NAME</v>
      </c>
      <c r="AD203" s="4"/>
      <c r="AE203" s="4"/>
    </row>
    <row r="204" spans="1:31">
      <c r="A204" s="4"/>
      <c r="B204" s="12"/>
      <c r="C204" s="12"/>
      <c r="D204" s="4" t="s">
        <v>3</v>
      </c>
      <c r="E204" s="4" t="s">
        <v>4</v>
      </c>
      <c r="F204" s="4" t="s">
        <v>5</v>
      </c>
      <c r="G204" s="4" t="s">
        <v>6</v>
      </c>
      <c r="H204" s="4" t="s">
        <v>3</v>
      </c>
      <c r="I204" s="4" t="s">
        <v>4</v>
      </c>
      <c r="J204" s="4" t="s">
        <v>5</v>
      </c>
      <c r="K204" s="4" t="s">
        <v>6</v>
      </c>
      <c r="L204" s="4" t="s">
        <v>3</v>
      </c>
      <c r="M204" s="4" t="s">
        <v>4</v>
      </c>
      <c r="N204" s="4" t="s">
        <v>5</v>
      </c>
      <c r="O204" s="4" t="s">
        <v>6</v>
      </c>
      <c r="P204" s="4" t="s">
        <v>3</v>
      </c>
      <c r="Q204" s="4" t="s">
        <v>4</v>
      </c>
      <c r="R204" s="4" t="s">
        <v>5</v>
      </c>
      <c r="S204" s="4" t="s">
        <v>6</v>
      </c>
      <c r="T204" s="4" t="s">
        <v>3</v>
      </c>
      <c r="U204" s="4" t="s">
        <v>4</v>
      </c>
      <c r="V204" s="4" t="s">
        <v>5</v>
      </c>
      <c r="W204" s="4" t="s">
        <v>6</v>
      </c>
      <c r="X204" s="4" t="s">
        <v>7</v>
      </c>
      <c r="Y204" s="4" t="s">
        <v>8</v>
      </c>
      <c r="Z204" s="1"/>
      <c r="AA204" s="4"/>
      <c r="AB204" s="12"/>
      <c r="AC204" s="12"/>
      <c r="AD204" s="4" t="str">
        <f t="shared" ref="AD204:AE214" si="166">X204</f>
        <v>PENALTY</v>
      </c>
      <c r="AE204" s="4" t="str">
        <f t="shared" si="166"/>
        <v>TOTAL</v>
      </c>
    </row>
    <row r="205" spans="1:31" ht="30">
      <c r="A205" s="4" t="s">
        <v>9</v>
      </c>
      <c r="B205" s="13" t="s">
        <v>99</v>
      </c>
      <c r="C205" s="13"/>
      <c r="D205" s="5">
        <v>8.8000000000000007</v>
      </c>
      <c r="E205" s="5">
        <v>8.9</v>
      </c>
      <c r="F205" s="5">
        <v>9</v>
      </c>
      <c r="G205" s="5">
        <f>(D205+E205+F205)</f>
        <v>26.700000000000003</v>
      </c>
      <c r="H205" s="5">
        <v>8.6</v>
      </c>
      <c r="I205" s="5">
        <v>8.6</v>
      </c>
      <c r="J205" s="5">
        <v>8.6999999999999993</v>
      </c>
      <c r="K205" s="5">
        <f>(H205+I205+J205)</f>
        <v>25.9</v>
      </c>
      <c r="L205" s="5">
        <v>8.6</v>
      </c>
      <c r="M205" s="5">
        <v>8.6</v>
      </c>
      <c r="N205" s="5">
        <v>8.6</v>
      </c>
      <c r="O205" s="5">
        <f>(L205+M205+N205)</f>
        <v>25.799999999999997</v>
      </c>
      <c r="P205" s="5"/>
      <c r="Q205" s="5"/>
      <c r="R205" s="5"/>
      <c r="S205" s="5">
        <f>(P205+Q205+R205)</f>
        <v>0</v>
      </c>
      <c r="T205" s="5"/>
      <c r="U205" s="5"/>
      <c r="V205" s="5"/>
      <c r="W205" s="5">
        <f>(T205+U205+V205)</f>
        <v>0</v>
      </c>
      <c r="X205" s="5">
        <v>0.2</v>
      </c>
      <c r="Y205" s="5">
        <f>G205+K205+O205+S205+W205-X205</f>
        <v>78.2</v>
      </c>
      <c r="Z205" s="1"/>
      <c r="AA205" s="4" t="str">
        <f t="shared" si="164"/>
        <v>1.</v>
      </c>
      <c r="AB205" s="13" t="str">
        <f t="shared" si="165"/>
        <v>DANCE CLUB BOLLYWOOD - CRO</v>
      </c>
      <c r="AC205" s="13">
        <f t="shared" si="165"/>
        <v>0</v>
      </c>
      <c r="AD205" s="5">
        <f t="shared" si="166"/>
        <v>0.2</v>
      </c>
      <c r="AE205" s="5">
        <f t="shared" si="166"/>
        <v>78.2</v>
      </c>
    </row>
    <row r="206" spans="1:31">
      <c r="A206" s="4" t="s">
        <v>10</v>
      </c>
      <c r="B206" s="13"/>
      <c r="C206" s="13"/>
      <c r="D206" s="5"/>
      <c r="E206" s="5"/>
      <c r="F206" s="5"/>
      <c r="G206" s="5">
        <f>(D206+E206+F206)</f>
        <v>0</v>
      </c>
      <c r="H206" s="5"/>
      <c r="I206" s="5"/>
      <c r="J206" s="5"/>
      <c r="K206" s="5">
        <f>(H206+I206+J206)</f>
        <v>0</v>
      </c>
      <c r="L206" s="5"/>
      <c r="M206" s="5"/>
      <c r="N206" s="5"/>
      <c r="O206" s="5">
        <f>(L206+M206+N206)</f>
        <v>0</v>
      </c>
      <c r="P206" s="5"/>
      <c r="Q206" s="5"/>
      <c r="R206" s="5"/>
      <c r="S206" s="5">
        <f>(P206+Q206+R206)</f>
        <v>0</v>
      </c>
      <c r="T206" s="5"/>
      <c r="U206" s="5"/>
      <c r="V206" s="5"/>
      <c r="W206" s="5">
        <f>(T206+U206+V206)</f>
        <v>0</v>
      </c>
      <c r="X206" s="5"/>
      <c r="Y206" s="5">
        <f>G206+K206+O206+S206+W206-X206</f>
        <v>0</v>
      </c>
      <c r="Z206" s="1"/>
      <c r="AA206" s="4" t="str">
        <f t="shared" si="164"/>
        <v>2.</v>
      </c>
      <c r="AB206" s="13">
        <f t="shared" si="165"/>
        <v>0</v>
      </c>
      <c r="AC206" s="13">
        <f t="shared" si="165"/>
        <v>0</v>
      </c>
      <c r="AD206" s="5">
        <f t="shared" si="166"/>
        <v>0</v>
      </c>
      <c r="AE206" s="5">
        <f t="shared" si="166"/>
        <v>0</v>
      </c>
    </row>
    <row r="207" spans="1:31">
      <c r="A207" s="4" t="s">
        <v>11</v>
      </c>
      <c r="B207" s="13"/>
      <c r="C207" s="13"/>
      <c r="D207" s="5"/>
      <c r="E207" s="5"/>
      <c r="F207" s="5"/>
      <c r="G207" s="5">
        <f t="shared" ref="G207:G214" si="167">(D207+E207+F207)</f>
        <v>0</v>
      </c>
      <c r="H207" s="5"/>
      <c r="I207" s="5"/>
      <c r="J207" s="5"/>
      <c r="K207" s="5">
        <f t="shared" ref="K207:K214" si="168">(H207+I207+J207)</f>
        <v>0</v>
      </c>
      <c r="L207" s="5"/>
      <c r="M207" s="5"/>
      <c r="N207" s="5"/>
      <c r="O207" s="5">
        <f t="shared" ref="O207:O214" si="169">(L207+M207+N207)</f>
        <v>0</v>
      </c>
      <c r="P207" s="5"/>
      <c r="Q207" s="5"/>
      <c r="R207" s="5"/>
      <c r="S207" s="5">
        <f t="shared" ref="S207:S214" si="170">(P207+Q207+R207)</f>
        <v>0</v>
      </c>
      <c r="T207" s="5"/>
      <c r="U207" s="5"/>
      <c r="V207" s="5"/>
      <c r="W207" s="5">
        <f t="shared" ref="W207:W214" si="171">(T207+U207+V207)</f>
        <v>0</v>
      </c>
      <c r="X207" s="5"/>
      <c r="Y207" s="5">
        <f t="shared" ref="Y207:Y214" si="172">G207+K207+O207+S207+W207-X207</f>
        <v>0</v>
      </c>
      <c r="Z207" s="1"/>
      <c r="AA207" s="4" t="str">
        <f t="shared" si="164"/>
        <v>3.</v>
      </c>
      <c r="AB207" s="13">
        <f t="shared" si="165"/>
        <v>0</v>
      </c>
      <c r="AC207" s="13">
        <f t="shared" si="165"/>
        <v>0</v>
      </c>
      <c r="AD207" s="5">
        <f t="shared" si="166"/>
        <v>0</v>
      </c>
      <c r="AE207" s="5">
        <f t="shared" si="166"/>
        <v>0</v>
      </c>
    </row>
    <row r="208" spans="1:31">
      <c r="A208" s="4" t="s">
        <v>12</v>
      </c>
      <c r="B208" s="13"/>
      <c r="C208" s="13"/>
      <c r="D208" s="5"/>
      <c r="E208" s="5"/>
      <c r="F208" s="5"/>
      <c r="G208" s="5">
        <f t="shared" si="167"/>
        <v>0</v>
      </c>
      <c r="H208" s="5"/>
      <c r="I208" s="5"/>
      <c r="J208" s="5"/>
      <c r="K208" s="5">
        <f t="shared" si="168"/>
        <v>0</v>
      </c>
      <c r="L208" s="5"/>
      <c r="M208" s="5"/>
      <c r="N208" s="5"/>
      <c r="O208" s="5">
        <f t="shared" si="169"/>
        <v>0</v>
      </c>
      <c r="P208" s="5"/>
      <c r="Q208" s="5"/>
      <c r="R208" s="5"/>
      <c r="S208" s="5">
        <f t="shared" si="170"/>
        <v>0</v>
      </c>
      <c r="T208" s="5"/>
      <c r="U208" s="5"/>
      <c r="V208" s="5"/>
      <c r="W208" s="5">
        <f t="shared" si="171"/>
        <v>0</v>
      </c>
      <c r="X208" s="5"/>
      <c r="Y208" s="5">
        <f t="shared" si="172"/>
        <v>0</v>
      </c>
      <c r="Z208" s="1"/>
      <c r="AA208" s="4" t="str">
        <f t="shared" si="164"/>
        <v>4.</v>
      </c>
      <c r="AB208" s="13">
        <f t="shared" si="165"/>
        <v>0</v>
      </c>
      <c r="AC208" s="13">
        <f t="shared" si="165"/>
        <v>0</v>
      </c>
      <c r="AD208" s="5">
        <f t="shared" si="166"/>
        <v>0</v>
      </c>
      <c r="AE208" s="5">
        <f t="shared" si="166"/>
        <v>0</v>
      </c>
    </row>
    <row r="209" spans="1:31">
      <c r="A209" s="4" t="s">
        <v>14</v>
      </c>
      <c r="B209" s="13"/>
      <c r="C209" s="13"/>
      <c r="D209" s="5"/>
      <c r="E209" s="5"/>
      <c r="F209" s="5"/>
      <c r="G209" s="5">
        <f t="shared" si="167"/>
        <v>0</v>
      </c>
      <c r="H209" s="5"/>
      <c r="I209" s="5"/>
      <c r="J209" s="5"/>
      <c r="K209" s="5">
        <f t="shared" si="168"/>
        <v>0</v>
      </c>
      <c r="L209" s="5"/>
      <c r="M209" s="5"/>
      <c r="N209" s="5"/>
      <c r="O209" s="5">
        <f t="shared" si="169"/>
        <v>0</v>
      </c>
      <c r="P209" s="5"/>
      <c r="Q209" s="5"/>
      <c r="R209" s="5"/>
      <c r="S209" s="5">
        <f t="shared" si="170"/>
        <v>0</v>
      </c>
      <c r="T209" s="5"/>
      <c r="U209" s="5"/>
      <c r="V209" s="5"/>
      <c r="W209" s="5">
        <f t="shared" si="171"/>
        <v>0</v>
      </c>
      <c r="X209" s="5"/>
      <c r="Y209" s="5">
        <f t="shared" si="172"/>
        <v>0</v>
      </c>
      <c r="Z209" s="1"/>
      <c r="AA209" s="4" t="str">
        <f t="shared" si="164"/>
        <v>5.</v>
      </c>
      <c r="AB209" s="13">
        <f t="shared" si="165"/>
        <v>0</v>
      </c>
      <c r="AC209" s="13">
        <f t="shared" si="165"/>
        <v>0</v>
      </c>
      <c r="AD209" s="5">
        <f t="shared" si="166"/>
        <v>0</v>
      </c>
      <c r="AE209" s="5">
        <f t="shared" si="166"/>
        <v>0</v>
      </c>
    </row>
    <row r="210" spans="1:31">
      <c r="A210" s="4" t="s">
        <v>15</v>
      </c>
      <c r="B210" s="13"/>
      <c r="C210" s="13"/>
      <c r="D210" s="5"/>
      <c r="E210" s="5"/>
      <c r="F210" s="5"/>
      <c r="G210" s="5">
        <f t="shared" si="167"/>
        <v>0</v>
      </c>
      <c r="H210" s="5"/>
      <c r="I210" s="5"/>
      <c r="J210" s="5"/>
      <c r="K210" s="5">
        <f t="shared" si="168"/>
        <v>0</v>
      </c>
      <c r="L210" s="5"/>
      <c r="M210" s="5"/>
      <c r="N210" s="5"/>
      <c r="O210" s="5">
        <f t="shared" si="169"/>
        <v>0</v>
      </c>
      <c r="P210" s="5"/>
      <c r="Q210" s="5"/>
      <c r="R210" s="5"/>
      <c r="S210" s="5">
        <f t="shared" si="170"/>
        <v>0</v>
      </c>
      <c r="T210" s="5"/>
      <c r="U210" s="5"/>
      <c r="V210" s="5"/>
      <c r="W210" s="5">
        <f t="shared" si="171"/>
        <v>0</v>
      </c>
      <c r="X210" s="5"/>
      <c r="Y210" s="5">
        <f t="shared" si="172"/>
        <v>0</v>
      </c>
      <c r="Z210" s="1"/>
      <c r="AA210" s="4" t="str">
        <f t="shared" si="164"/>
        <v>6.</v>
      </c>
      <c r="AB210" s="13">
        <f t="shared" si="165"/>
        <v>0</v>
      </c>
      <c r="AC210" s="13">
        <f t="shared" si="165"/>
        <v>0</v>
      </c>
      <c r="AD210" s="5">
        <f t="shared" si="166"/>
        <v>0</v>
      </c>
      <c r="AE210" s="5">
        <f t="shared" si="166"/>
        <v>0</v>
      </c>
    </row>
    <row r="211" spans="1:31">
      <c r="A211" s="4" t="s">
        <v>16</v>
      </c>
      <c r="B211" s="13"/>
      <c r="C211" s="13"/>
      <c r="D211" s="5"/>
      <c r="E211" s="5"/>
      <c r="F211" s="5"/>
      <c r="G211" s="5">
        <f t="shared" si="167"/>
        <v>0</v>
      </c>
      <c r="H211" s="5"/>
      <c r="I211" s="5"/>
      <c r="J211" s="5"/>
      <c r="K211" s="5">
        <f t="shared" si="168"/>
        <v>0</v>
      </c>
      <c r="L211" s="5"/>
      <c r="M211" s="5"/>
      <c r="N211" s="5"/>
      <c r="O211" s="5">
        <f t="shared" si="169"/>
        <v>0</v>
      </c>
      <c r="P211" s="5"/>
      <c r="Q211" s="5"/>
      <c r="R211" s="5"/>
      <c r="S211" s="5">
        <f t="shared" si="170"/>
        <v>0</v>
      </c>
      <c r="T211" s="5"/>
      <c r="U211" s="5"/>
      <c r="V211" s="5"/>
      <c r="W211" s="5">
        <f t="shared" si="171"/>
        <v>0</v>
      </c>
      <c r="X211" s="5"/>
      <c r="Y211" s="5">
        <f t="shared" si="172"/>
        <v>0</v>
      </c>
      <c r="Z211" s="1"/>
      <c r="AA211" s="4" t="str">
        <f t="shared" si="164"/>
        <v>7.</v>
      </c>
      <c r="AB211" s="13">
        <f t="shared" si="165"/>
        <v>0</v>
      </c>
      <c r="AC211" s="13">
        <f t="shared" si="165"/>
        <v>0</v>
      </c>
      <c r="AD211" s="5">
        <f t="shared" si="166"/>
        <v>0</v>
      </c>
      <c r="AE211" s="5">
        <f t="shared" si="166"/>
        <v>0</v>
      </c>
    </row>
    <row r="212" spans="1:31">
      <c r="A212" s="4" t="s">
        <v>17</v>
      </c>
      <c r="B212" s="13"/>
      <c r="C212" s="13"/>
      <c r="D212" s="5"/>
      <c r="E212" s="5"/>
      <c r="F212" s="5"/>
      <c r="G212" s="5">
        <f t="shared" si="167"/>
        <v>0</v>
      </c>
      <c r="H212" s="5"/>
      <c r="I212" s="5"/>
      <c r="J212" s="5"/>
      <c r="K212" s="5">
        <f t="shared" si="168"/>
        <v>0</v>
      </c>
      <c r="L212" s="5"/>
      <c r="M212" s="5"/>
      <c r="N212" s="5"/>
      <c r="O212" s="5">
        <f t="shared" si="169"/>
        <v>0</v>
      </c>
      <c r="P212" s="5"/>
      <c r="Q212" s="5"/>
      <c r="R212" s="5"/>
      <c r="S212" s="5">
        <f t="shared" si="170"/>
        <v>0</v>
      </c>
      <c r="T212" s="5"/>
      <c r="U212" s="5"/>
      <c r="V212" s="5"/>
      <c r="W212" s="5">
        <f t="shared" si="171"/>
        <v>0</v>
      </c>
      <c r="X212" s="5"/>
      <c r="Y212" s="5">
        <f t="shared" si="172"/>
        <v>0</v>
      </c>
      <c r="Z212" s="1"/>
      <c r="AA212" s="4" t="str">
        <f t="shared" si="164"/>
        <v>8.</v>
      </c>
      <c r="AB212" s="13">
        <f t="shared" si="165"/>
        <v>0</v>
      </c>
      <c r="AC212" s="13">
        <f t="shared" si="165"/>
        <v>0</v>
      </c>
      <c r="AD212" s="5">
        <f t="shared" si="166"/>
        <v>0</v>
      </c>
      <c r="AE212" s="5">
        <f t="shared" si="166"/>
        <v>0</v>
      </c>
    </row>
    <row r="213" spans="1:31">
      <c r="A213" s="4" t="s">
        <v>18</v>
      </c>
      <c r="B213" s="13"/>
      <c r="C213" s="13"/>
      <c r="D213" s="5"/>
      <c r="E213" s="5"/>
      <c r="F213" s="5"/>
      <c r="G213" s="5">
        <f t="shared" si="167"/>
        <v>0</v>
      </c>
      <c r="H213" s="5"/>
      <c r="I213" s="5"/>
      <c r="J213" s="5"/>
      <c r="K213" s="5">
        <f t="shared" si="168"/>
        <v>0</v>
      </c>
      <c r="L213" s="5"/>
      <c r="M213" s="5"/>
      <c r="N213" s="5"/>
      <c r="O213" s="5">
        <f t="shared" si="169"/>
        <v>0</v>
      </c>
      <c r="P213" s="5"/>
      <c r="Q213" s="5"/>
      <c r="R213" s="5"/>
      <c r="S213" s="5">
        <f t="shared" si="170"/>
        <v>0</v>
      </c>
      <c r="T213" s="5"/>
      <c r="U213" s="5"/>
      <c r="V213" s="5"/>
      <c r="W213" s="5">
        <f t="shared" si="171"/>
        <v>0</v>
      </c>
      <c r="X213" s="5"/>
      <c r="Y213" s="5">
        <f t="shared" si="172"/>
        <v>0</v>
      </c>
      <c r="Z213" s="1"/>
      <c r="AA213" s="4" t="str">
        <f t="shared" si="164"/>
        <v>9.</v>
      </c>
      <c r="AB213" s="13">
        <f t="shared" si="165"/>
        <v>0</v>
      </c>
      <c r="AC213" s="13">
        <f t="shared" si="165"/>
        <v>0</v>
      </c>
      <c r="AD213" s="5">
        <f t="shared" si="166"/>
        <v>0</v>
      </c>
      <c r="AE213" s="5">
        <f t="shared" si="166"/>
        <v>0</v>
      </c>
    </row>
    <row r="214" spans="1:31">
      <c r="A214" s="4" t="s">
        <v>21</v>
      </c>
      <c r="B214" s="13"/>
      <c r="C214" s="13"/>
      <c r="D214" s="5"/>
      <c r="E214" s="5"/>
      <c r="F214" s="5"/>
      <c r="G214" s="5">
        <f t="shared" si="167"/>
        <v>0</v>
      </c>
      <c r="H214" s="5"/>
      <c r="I214" s="5"/>
      <c r="J214" s="5"/>
      <c r="K214" s="5">
        <f t="shared" si="168"/>
        <v>0</v>
      </c>
      <c r="L214" s="5"/>
      <c r="M214" s="5"/>
      <c r="N214" s="5"/>
      <c r="O214" s="5">
        <f t="shared" si="169"/>
        <v>0</v>
      </c>
      <c r="P214" s="5"/>
      <c r="Q214" s="5"/>
      <c r="R214" s="5"/>
      <c r="S214" s="5">
        <f t="shared" si="170"/>
        <v>0</v>
      </c>
      <c r="T214" s="5"/>
      <c r="U214" s="5"/>
      <c r="V214" s="5"/>
      <c r="W214" s="5">
        <f t="shared" si="171"/>
        <v>0</v>
      </c>
      <c r="X214" s="5"/>
      <c r="Y214" s="5">
        <f t="shared" si="172"/>
        <v>0</v>
      </c>
      <c r="Z214" s="1"/>
      <c r="AA214" s="4" t="str">
        <f t="shared" si="164"/>
        <v>10.</v>
      </c>
      <c r="AB214" s="13">
        <f t="shared" si="165"/>
        <v>0</v>
      </c>
      <c r="AC214" s="13">
        <f t="shared" si="165"/>
        <v>0</v>
      </c>
      <c r="AD214" s="5">
        <f t="shared" si="166"/>
        <v>0</v>
      </c>
      <c r="AE214" s="5">
        <f t="shared" si="166"/>
        <v>0</v>
      </c>
    </row>
  </sheetData>
  <autoFilter ref="AB184:AE186">
    <sortState ref="AB185:AE199">
      <sortCondition descending="1" ref="AE184:AE186"/>
    </sortState>
  </autoFilter>
  <mergeCells count="77">
    <mergeCell ref="T183:W183"/>
    <mergeCell ref="A162:C162"/>
    <mergeCell ref="D163:G163"/>
    <mergeCell ref="H163:K163"/>
    <mergeCell ref="L163:O163"/>
    <mergeCell ref="P163:S163"/>
    <mergeCell ref="T163:W163"/>
    <mergeCell ref="A182:C182"/>
    <mergeCell ref="D183:G183"/>
    <mergeCell ref="H183:K183"/>
    <mergeCell ref="L183:O183"/>
    <mergeCell ref="P183:S183"/>
    <mergeCell ref="T143:W143"/>
    <mergeCell ref="A124:C124"/>
    <mergeCell ref="D125:G125"/>
    <mergeCell ref="H125:K125"/>
    <mergeCell ref="L125:O125"/>
    <mergeCell ref="P125:S125"/>
    <mergeCell ref="T125:W125"/>
    <mergeCell ref="A142:C142"/>
    <mergeCell ref="D143:G143"/>
    <mergeCell ref="H143:K143"/>
    <mergeCell ref="L143:O143"/>
    <mergeCell ref="P143:S143"/>
    <mergeCell ref="A104:C104"/>
    <mergeCell ref="D105:G105"/>
    <mergeCell ref="H105:K105"/>
    <mergeCell ref="L105:O105"/>
    <mergeCell ref="P105:S105"/>
    <mergeCell ref="T105:W105"/>
    <mergeCell ref="D85:G85"/>
    <mergeCell ref="H85:K85"/>
    <mergeCell ref="L85:O85"/>
    <mergeCell ref="P85:S85"/>
    <mergeCell ref="T85:W85"/>
    <mergeCell ref="A84:C84"/>
    <mergeCell ref="A64:C64"/>
    <mergeCell ref="D65:G65"/>
    <mergeCell ref="H65:K65"/>
    <mergeCell ref="L65:O65"/>
    <mergeCell ref="P65:S65"/>
    <mergeCell ref="T65:W65"/>
    <mergeCell ref="D45:G45"/>
    <mergeCell ref="H45:K45"/>
    <mergeCell ref="L45:O45"/>
    <mergeCell ref="P45:S45"/>
    <mergeCell ref="T45:W45"/>
    <mergeCell ref="A44:C44"/>
    <mergeCell ref="T25:W25"/>
    <mergeCell ref="A4:C4"/>
    <mergeCell ref="D5:G5"/>
    <mergeCell ref="H5:K5"/>
    <mergeCell ref="L5:O5"/>
    <mergeCell ref="P5:S5"/>
    <mergeCell ref="T5:W5"/>
    <mergeCell ref="A24:C24"/>
    <mergeCell ref="D25:G25"/>
    <mergeCell ref="H25:K25"/>
    <mergeCell ref="L25:O25"/>
    <mergeCell ref="P25:S25"/>
    <mergeCell ref="AA4:AC4"/>
    <mergeCell ref="AA124:AC124"/>
    <mergeCell ref="AA142:AC142"/>
    <mergeCell ref="AA162:AC162"/>
    <mergeCell ref="AA182:AC182"/>
    <mergeCell ref="AA24:AC24"/>
    <mergeCell ref="AA44:AC44"/>
    <mergeCell ref="AA64:AC64"/>
    <mergeCell ref="AA84:AC84"/>
    <mergeCell ref="AA104:AC104"/>
    <mergeCell ref="A202:C202"/>
    <mergeCell ref="AA202:AC202"/>
    <mergeCell ref="D203:G203"/>
    <mergeCell ref="H203:K203"/>
    <mergeCell ref="L203:O203"/>
    <mergeCell ref="P203:S203"/>
    <mergeCell ref="T203:W2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Milana Davidović</dc:creator>
  <cp:lastModifiedBy>Milana Davidović</cp:lastModifiedBy>
  <dcterms:created xsi:type="dcterms:W3CDTF">2017-12-08T14:57:31Z</dcterms:created>
  <dcterms:modified xsi:type="dcterms:W3CDTF">2017-12-17T13:53:15Z</dcterms:modified>
</cp:coreProperties>
</file>